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410000" sheetId="161" r:id="rId6"/>
    <sheet name="510000" sheetId="188" r:id="rId7"/>
    <sheet name="520000" sheetId="187" r:id="rId8"/>
    <sheet name="810000" sheetId="186" r:id="rId9"/>
    <sheet name="813000" sheetId="61" r:id="rId10"/>
    <sheet name="819100" sheetId="185" r:id="rId11"/>
  </sheets>
  <calcPr calcId="145621"/>
</workbook>
</file>

<file path=xl/calcChain.xml><?xml version="1.0" encoding="utf-8"?>
<calcChain xmlns="http://schemas.openxmlformats.org/spreadsheetml/2006/main">
  <c r="C71" i="188" l="1"/>
  <c r="C55" i="188"/>
  <c r="C24" i="188"/>
  <c r="C31" i="188" s="1"/>
  <c r="C72" i="188" s="1"/>
  <c r="C75" i="188" s="1"/>
  <c r="C77" i="187" l="1"/>
  <c r="C61" i="187"/>
  <c r="C30" i="187"/>
  <c r="C37" i="187" s="1"/>
  <c r="C78" i="187" s="1"/>
  <c r="C81" i="187" s="1"/>
  <c r="C29" i="187"/>
  <c r="B8" i="4"/>
  <c r="C15" i="156" l="1"/>
  <c r="C38" i="154"/>
  <c r="C49" i="154"/>
  <c r="C24" i="156" l="1"/>
  <c r="H3" i="186"/>
  <c r="F29" i="161" l="1"/>
  <c r="F25" i="161"/>
  <c r="F20" i="161"/>
  <c r="F16" i="161"/>
  <c r="F11" i="161"/>
  <c r="B6" i="4"/>
  <c r="F31" i="161" l="1"/>
  <c r="F32" i="161" s="1"/>
  <c r="F33" i="161" s="1"/>
  <c r="C41" i="156" l="1"/>
  <c r="C37" i="156"/>
  <c r="C26" i="156"/>
  <c r="C28" i="156" s="1"/>
  <c r="C51" i="154"/>
  <c r="C23" i="154"/>
  <c r="C52" i="154" l="1"/>
  <c r="B3" i="4" l="1"/>
  <c r="B4" i="4"/>
  <c r="B5" i="4"/>
  <c r="B7" i="4"/>
  <c r="B9" i="4"/>
  <c r="B10" i="4"/>
  <c r="B11" i="4"/>
  <c r="B2" i="4"/>
</calcChain>
</file>

<file path=xl/sharedStrings.xml><?xml version="1.0" encoding="utf-8"?>
<sst xmlns="http://schemas.openxmlformats.org/spreadsheetml/2006/main" count="591" uniqueCount="506">
  <si>
    <t>[105000] Comentarios de la gerencia</t>
  </si>
  <si>
    <t>[110000] Información general sobre estados financieros</t>
  </si>
  <si>
    <t>[320000] Estado de resultado integral, resultado del periodo, por naturaleza de gasto</t>
  </si>
  <si>
    <t>[410000] Estado del resultado integral, componentes ORI presentados netos de impuestos</t>
  </si>
  <si>
    <t>[510000] Estado de flujos de efectivo, método directo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</si>
  <si>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</si>
  <si>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</si>
  <si>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</si>
  <si>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</si>
  <si>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</si>
  <si>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</si>
  <si>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</si>
  <si>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</si>
  <si>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</si>
  <si>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</si>
  <si>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</si>
  <si>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</si>
  <si>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</si>
  <si>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</si>
  <si>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</si>
  <si>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</si>
  <si>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</si>
  <si>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</si>
  <si>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</si>
  <si>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</si>
  <si>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</si>
  <si>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</si>
  <si>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</si>
  <si>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</si>
  <si>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</si>
  <si>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</si>
  <si>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</si>
  <si>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</si>
  <si>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</si>
  <si>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</si>
  <si>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</si>
  <si>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</si>
  <si>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</si>
  <si>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</si>
  <si>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</si>
  <si>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</si>
  <si>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</si>
  <si>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</si>
  <si>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</si>
  <si>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</si>
  <si>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</si>
  <si>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</si>
  <si>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</si>
  <si>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</si>
  <si>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</si>
  <si>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</si>
  <si>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</si>
  <si>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</si>
  <si>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</si>
  <si>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</si>
  <si>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</si>
  <si>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</si>
  <si>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</si>
  <si>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</si>
  <si>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</si>
  <si>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</si>
  <si>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</si>
  <si>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</si>
  <si>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</si>
  <si>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</si>
  <si>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</si>
  <si>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</si>
  <si>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</si>
  <si>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</si>
  <si>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</si>
  <si>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</si>
  <si>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</si>
  <si>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</si>
  <si>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</si>
  <si>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</si>
  <si>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</si>
  <si>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</si>
  <si>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</si>
  <si>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</si>
  <si>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</si>
  <si>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</si>
  <si>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</si>
  <si>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</si>
  <si>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</si>
  <si>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</si>
  <si>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</si>
  <si>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</si>
  <si>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</si>
  <si>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</si>
  <si>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</si>
  <si>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</si>
  <si>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</si>
  <si>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</si>
  <si>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</si>
  <si>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</si>
  <si>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</si>
  <si>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</si>
  <si>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</si>
  <si>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</si>
  <si>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</si>
  <si>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</si>
  <si>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</si>
  <si>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</si>
  <si>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</si>
  <si>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</si>
  <si>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</si>
  <si>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</si>
  <si>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</si>
  <si>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</si>
  <si>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</si>
  <si>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</si>
  <si>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</si>
  <si>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</si>
  <si>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</si>
  <si>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</si>
  <si>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</si>
  <si>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</si>
  <si>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</si>
  <si>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</si>
  <si>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</si>
  <si>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</si>
  <si>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</si>
  <si>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</si>
  <si>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</si>
  <si>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</si>
  <si>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</si>
  <si>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</si>
  <si>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</si>
  <si>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</si>
  <si>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</si>
  <si>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</si>
  <si>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</si>
  <si>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</si>
  <si>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</si>
  <si>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</si>
  <si>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</si>
  <si>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</si>
  <si>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</si>
  <si>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</si>
  <si>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</si>
  <si>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</si>
  <si>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</si>
  <si>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</si>
  <si>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</si>
  <si>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</si>
  <si>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</si>
  <si>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</si>
  <si>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</si>
  <si>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</si>
  <si>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</si>
  <si>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</si>
  <si>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</si>
  <si>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</si>
  <si>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</si>
  <si>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</si>
  <si>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</si>
  <si>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</si>
  <si>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</si>
  <si>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</si>
  <si>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</si>
  <si>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</si>
  <si>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</si>
  <si>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</si>
  <si>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</si>
  <si>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</si>
  <si>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</si>
  <si>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</si>
  <si>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</si>
  <si>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</si>
  <si>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</si>
  <si>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</si>
  <si>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</si>
  <si>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</si>
  <si>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</si>
  <si>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</si>
  <si>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</si>
  <si>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</si>
  <si>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</si>
  <si>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</si>
  <si>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</si>
  <si>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</si>
  <si>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</si>
  <si>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</si>
  <si>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</si>
  <si>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</si>
  <si>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</si>
  <si>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</si>
  <si>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</si>
  <si>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</si>
  <si>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</si>
  <si>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</si>
  <si>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</si>
  <si>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</si>
  <si>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</si>
  <si>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</si>
  <si>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</si>
  <si>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</si>
  <si>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</si>
  <si>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</si>
  <si>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</si>
  <si>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</si>
  <si>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</si>
  <si>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</si>
  <si>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</si>
  <si>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</si>
  <si>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</si>
  <si>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</si>
  <si>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</si>
  <si>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</si>
  <si>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</si>
  <si>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</si>
  <si>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</si>
  <si>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</si>
  <si>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</si>
  <si>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</si>
  <si>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</si>
  <si>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</si>
  <si>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</si>
  <si>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</si>
  <si>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</si>
  <si>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</si>
  <si>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</si>
  <si>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</si>
  <si>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</si>
  <si>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</si>
  <si>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</si>
  <si>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</si>
  <si>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</si>
  <si>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</si>
  <si>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</si>
  <si>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</si>
  <si>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</si>
  <si>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</si>
  <si>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</si>
  <si>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</si>
  <si>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</si>
  <si>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</si>
  <si>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</si>
  <si>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</si>
  <si>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</si>
  <si>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</si>
  <si>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</si>
  <si>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</si>
  <si>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</si>
  <si>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</si>
  <si>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</si>
  <si>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</si>
  <si>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</si>
  <si>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</si>
  <si>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</si>
  <si>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</si>
  <si>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</si>
  <si>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</si>
  <si>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</si>
  <si>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</si>
  <si>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</si>
  <si>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</si>
  <si>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</si>
  <si>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</si>
  <si>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Otro resultado integral, neto de impuestos, diferencias de cambio por conversión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</si>
  <si>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</si>
  <si>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</si>
  <si>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</si>
  <si>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</si>
  <si>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</si>
  <si>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</si>
  <si>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</si>
  <si>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</si>
  <si>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</si>
  <si>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</si>
  <si>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</si>
  <si>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</si>
  <si>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</si>
  <si>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</si>
  <si>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</si>
  <si>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</si>
  <si>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</si>
  <si>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</si>
  <si>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</si>
  <si>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</si>
  <si>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</si>
  <si>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</si>
  <si>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</si>
  <si>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</si>
  <si>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</si>
  <si>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</si>
  <si>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</si>
  <si>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</si>
  <si>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</si>
  <si>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</si>
  <si>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</si>
  <si>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</si>
  <si>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</si>
  <si>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</si>
  <si>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</si>
  <si>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</si>
  <si>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</si>
  <si>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</si>
  <si>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</si>
  <si>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</si>
  <si>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</si>
  <si>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</si>
  <si>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</si>
  <si>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</si>
  <si>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</si>
  <si>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</si>
  <si>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</si>
  <si>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</si>
  <si>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</si>
  <si>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</si>
  <si>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</si>
  <si>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</si>
  <si>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</si>
  <si>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</si>
  <si>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</si>
  <si>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</si>
  <si>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</si>
  <si>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</si>
  <si>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</si>
  <si>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</si>
  <si>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</si>
  <si>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</si>
  <si>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</si>
  <si>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</si>
  <si>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</si>
  <si>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</si>
  <si>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</si>
  <si>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</si>
  <si>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</si>
  <si>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</si>
  <si>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</si>
  <si>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</si>
  <si>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</si>
  <si>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Estado del resultado integral [sinopsis]</t>
  </si>
  <si>
    <t>Otro resultado integral [sinopsis]</t>
  </si>
  <si>
    <t>Componentes de otro resultado integral que no se reclasificarán al resultado del periodo, neto de impuestos [resumen]</t>
  </si>
  <si>
    <t>Total otro resultado integral que no se reclasificará al resultado del periodo, neto de impuestos</t>
  </si>
  <si>
    <t>Componentes de otro resultado integral que se reclasificarán al resultado del periodo, neto de impuestos [resumen]</t>
  </si>
  <si>
    <t>Diferencias de cambio por conversión [sinopsis]</t>
  </si>
  <si>
    <t>Ganancias (pérdidas) por diferencias de cambio de conversión, netas de impuestos</t>
  </si>
  <si>
    <t>Ajustes de reclasificación en diferencias de cambio de conversión, neto de impuestos</t>
  </si>
  <si>
    <t>Activos financieros disponibles para la venta [sinopsis]</t>
  </si>
  <si>
    <t>Ganancias (pérdidas) por nuevas mediciones de activos financieros disponibles para la venta, netas de impuestos</t>
  </si>
  <si>
    <t>Ajustes de reclasificación, activos financieros disponibles para la venta, neto de impuestos</t>
  </si>
  <si>
    <t>Otro resultado integral, neto de impuestos, activos financieros disponibles para la venta</t>
  </si>
  <si>
    <t>Coberturas del flujo de efectivo [sinopsis]</t>
  </si>
  <si>
    <t>Ganancias (pérdidas) por coberturas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</si>
  <si>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</si>
  <si>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</si>
  <si>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 [resumen]</t>
  </si>
  <si>
    <t>Ganancias (pérdidas) por coberturas de inversiones netas en negocios en el extranjero, neto de impuestos</t>
  </si>
  <si>
    <t>Ajustes de reclasificación por coberturas de inversiones netas en negocios en el extranjero, netos de impuestos</t>
  </si>
  <si>
    <t>Total otro resultado integral que se reclasificará al resultado del periodo, neto de impuestos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</si>
  <si>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</si>
  <si>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</si>
  <si>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</si>
  <si>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</si>
  <si>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</si>
  <si>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</si>
  <si>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</si>
  <si>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</si>
  <si>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</si>
  <si>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</si>
  <si>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</si>
  <si>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</si>
  <si>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</si>
  <si>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</si>
  <si>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</si>
  <si>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</si>
  <si>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</si>
  <si>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</si>
  <si>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</si>
  <si>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</si>
  <si>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</si>
  <si>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</si>
  <si>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</si>
  <si>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</si>
  <si>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</si>
  <si>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</si>
  <si>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</si>
  <si>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</si>
  <si>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</si>
  <si>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</si>
  <si>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</si>
  <si>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</si>
  <si>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</si>
  <si>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</si>
  <si>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</si>
  <si>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</si>
  <si>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</si>
  <si>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</si>
  <si>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</si>
  <si>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</si>
  <si>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</si>
  <si>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</si>
  <si>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</si>
  <si>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</si>
  <si>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</si>
  <si>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</si>
  <si>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</si>
  <si>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</si>
  <si>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</si>
  <si>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</si>
  <si>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</si>
  <si>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</si>
  <si>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</si>
  <si>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</si>
  <si>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</si>
  <si>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</si>
  <si>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</si>
  <si>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</si>
  <si>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</si>
  <si>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</si>
  <si>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</si>
  <si>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</si>
  <si>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</si>
  <si>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</si>
  <si>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</si>
  <si>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</si>
  <si>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</si>
  <si>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</si>
  <si>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</si>
  <si>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</si>
  <si>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</si>
  <si>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</si>
  <si>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</si>
  <si>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</si>
  <si>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</si>
  <si>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</si>
  <si>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</si>
  <si>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</si>
  <si>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</si>
  <si>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</si>
  <si>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</si>
  <si>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</si>
  <si>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</si>
  <si>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</si>
  <si>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</si>
  <si>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</si>
  <si>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</si>
  <si>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</si>
  <si>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</si>
  <si>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</si>
  <si>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</si>
  <si>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</si>
  <si>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</si>
  <si>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</si>
  <si>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</si>
  <si>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</si>
  <si>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</si>
  <si>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</si>
  <si>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</si>
  <si>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</si>
  <si>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</si>
  <si>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</si>
  <si>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</si>
  <si>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</si>
  <si>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</si>
  <si>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</si>
  <si>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</si>
  <si>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</si>
  <si>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</si>
  <si>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</si>
  <si>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</si>
  <si>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</si>
  <si>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</si>
  <si>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</si>
  <si>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</si>
  <si>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</si>
  <si>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</si>
  <si>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</si>
  <si>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</si>
  <si>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</si>
  <si>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</si>
  <si>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</si>
  <si>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</si>
  <si>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</si>
  <si>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</si>
  <si>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</si>
  <si>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</si>
  <si>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[520000] Estado de flujos de efectivo, método indirecto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</si>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</sst>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3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b/>
      <sz val="8"/>
      <color rgb="FF0000FF"/>
      <name val="Tahoma"/>
      <family val="2"/>
    </font>
    <font>
      <b/>
      <sz val="8"/>
      <name val="Arial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7" fillId="0" borderId="0" applyNumberFormat="0" applyFill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0" fillId="0" borderId="0">
      <alignment vertical="center"/>
    </xf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0" fillId="0" borderId="0">
      <alignment vertical="center"/>
    </xf>
  </cellStyleXfs>
  <cellXfs count="311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36" xfId="44" applyFont="1" applyFill="1" applyBorder="1" applyAlignment="1">
      <alignment wrapText="1"/>
    </xf>
    <xf numFmtId="0" fontId="17" fillId="36" borderId="35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35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37" xfId="44" applyFont="1" applyFill="1" applyBorder="1" applyAlignment="1">
      <alignment wrapText="1"/>
    </xf>
    <xf numFmtId="0" fontId="17" fillId="35" borderId="38" xfId="44" applyFont="1" applyFill="1" applyBorder="1" applyAlignment="1">
      <alignment horizontal="left" wrapText="1"/>
    </xf>
    <xf numFmtId="0" fontId="17" fillId="0" borderId="39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60" fillId="41" borderId="11" xfId="44" applyFont="1" applyFill="1" applyBorder="1" applyAlignment="1">
      <alignment horizontal="center"/>
    </xf>
    <xf numFmtId="0" fontId="61" fillId="0" borderId="0" xfId="44" applyFont="1"/>
    <xf numFmtId="0" fontId="60" fillId="41" borderId="49" xfId="44" applyFont="1" applyFill="1" applyBorder="1" applyAlignment="1">
      <alignment horizontal="center"/>
    </xf>
    <xf numFmtId="0" fontId="62" fillId="0" borderId="72" xfId="111" applyFont="1" applyFill="1" applyBorder="1" applyAlignment="1" applyProtection="1">
      <alignment vertical="center"/>
    </xf>
    <xf numFmtId="0" fontId="62" fillId="42" borderId="72" xfId="111" applyFont="1" applyFill="1" applyBorder="1" applyAlignment="1" applyProtection="1">
      <alignment vertical="center"/>
    </xf>
    <xf numFmtId="0" fontId="51" fillId="0" borderId="77" xfId="0" applyFont="1" applyBorder="1" applyAlignment="1" applyProtection="1">
      <alignment horizontal="left" vertical="center"/>
    </xf>
    <xf numFmtId="0" fontId="51" fillId="0" borderId="78" xfId="0" applyFont="1" applyBorder="1" applyAlignment="1">
      <alignment vertical="center" wrapText="1"/>
    </xf>
    <xf numFmtId="0" fontId="51" fillId="0" borderId="79" xfId="0" applyFont="1" applyBorder="1" applyAlignment="1">
      <alignment vertical="center" wrapText="1"/>
    </xf>
    <xf numFmtId="0" fontId="51" fillId="0" borderId="68" xfId="0" applyFont="1" applyBorder="1" applyAlignment="1">
      <alignment vertical="center" wrapText="1"/>
    </xf>
    <xf numFmtId="0" fontId="51" fillId="44" borderId="68" xfId="0" applyFont="1" applyFill="1" applyBorder="1" applyAlignment="1">
      <alignment vertical="center" wrapText="1"/>
    </xf>
    <xf numFmtId="0" fontId="51" fillId="0" borderId="68" xfId="0" applyFont="1" applyFill="1" applyBorder="1" applyAlignment="1">
      <alignment vertical="center" wrapText="1"/>
    </xf>
    <xf numFmtId="0" fontId="51" fillId="42" borderId="68" xfId="0" applyFont="1" applyFill="1" applyBorder="1" applyAlignment="1">
      <alignment vertical="center" wrapText="1"/>
    </xf>
    <xf numFmtId="0" fontId="52" fillId="0" borderId="68" xfId="0" applyFont="1" applyBorder="1" applyAlignment="1">
      <alignment vertical="center" wrapText="1"/>
    </xf>
    <xf numFmtId="0" fontId="51" fillId="0" borderId="67" xfId="0" applyFont="1" applyFill="1" applyBorder="1" applyAlignment="1" applyProtection="1">
      <alignment horizontal="left" vertical="center"/>
    </xf>
    <xf numFmtId="0" fontId="51" fillId="40" borderId="69" xfId="0" applyFont="1" applyFill="1" applyBorder="1" applyAlignment="1">
      <alignment vertical="center" wrapText="1"/>
    </xf>
    <xf numFmtId="0" fontId="51" fillId="0" borderId="69" xfId="0" applyFont="1" applyBorder="1" applyAlignment="1">
      <alignment vertical="center" wrapText="1"/>
    </xf>
    <xf numFmtId="0" fontId="51" fillId="0" borderId="69" xfId="0" applyFont="1" applyFill="1" applyBorder="1" applyAlignment="1">
      <alignment vertical="center" wrapText="1"/>
    </xf>
    <xf numFmtId="0" fontId="52" fillId="0" borderId="69" xfId="0" applyFont="1" applyBorder="1" applyAlignment="1">
      <alignment vertical="center" wrapText="1"/>
    </xf>
    <xf numFmtId="0" fontId="51" fillId="0" borderId="77" xfId="0" applyFont="1" applyFill="1" applyBorder="1" applyAlignment="1" applyProtection="1">
      <alignment horizontal="left" vertical="center"/>
    </xf>
    <xf numFmtId="0" fontId="52" fillId="0" borderId="79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64" xfId="0" applyFont="1" applyFill="1" applyBorder="1" applyAlignment="1" applyProtection="1">
      <alignment horizontal="left" vertical="center"/>
    </xf>
    <xf numFmtId="0" fontId="51" fillId="0" borderId="65" xfId="0" applyFont="1" applyBorder="1" applyAlignment="1">
      <alignment vertical="center" wrapText="1"/>
    </xf>
    <xf numFmtId="0" fontId="52" fillId="0" borderId="78" xfId="0" applyFont="1" applyBorder="1" applyAlignment="1">
      <alignment vertical="center" wrapText="1"/>
    </xf>
    <xf numFmtId="0" fontId="52" fillId="0" borderId="67" xfId="0" applyFont="1" applyFill="1" applyBorder="1" applyAlignment="1" applyProtection="1">
      <alignment horizontal="left" vertical="center"/>
    </xf>
    <xf numFmtId="0" fontId="52" fillId="0" borderId="77" xfId="0" applyFont="1" applyFill="1" applyBorder="1" applyAlignment="1" applyProtection="1">
      <alignment horizontal="left" vertical="center"/>
    </xf>
    <xf numFmtId="3" fontId="51" fillId="0" borderId="69" xfId="0" applyNumberFormat="1" applyFont="1" applyBorder="1" applyAlignment="1">
      <alignment vertical="center" wrapText="1"/>
    </xf>
    <xf numFmtId="0" fontId="51" fillId="0" borderId="67" xfId="0" applyFont="1" applyBorder="1" applyAlignment="1" applyProtection="1">
      <alignment horizontal="left" vertical="center"/>
    </xf>
    <xf numFmtId="0" fontId="51" fillId="40" borderId="66" xfId="0" applyFont="1" applyFill="1" applyBorder="1" applyAlignment="1">
      <alignment vertical="center" wrapText="1"/>
    </xf>
    <xf numFmtId="0" fontId="51" fillId="0" borderId="79" xfId="0" applyFont="1" applyFill="1" applyBorder="1" applyAlignment="1">
      <alignment vertical="center" wrapText="1"/>
    </xf>
    <xf numFmtId="0" fontId="52" fillId="0" borderId="68" xfId="0" applyFont="1" applyFill="1" applyBorder="1" applyAlignment="1">
      <alignment vertical="center" wrapText="1"/>
    </xf>
    <xf numFmtId="0" fontId="51" fillId="0" borderId="68" xfId="0" applyFont="1" applyBorder="1">
      <alignment vertical="center"/>
    </xf>
    <xf numFmtId="0" fontId="59" fillId="0" borderId="67" xfId="0" applyFont="1" applyBorder="1" applyAlignment="1" applyProtection="1">
      <alignment horizontal="left" vertical="center"/>
    </xf>
    <xf numFmtId="0" fontId="63" fillId="38" borderId="21" xfId="210" applyFont="1" applyFill="1" applyBorder="1" applyAlignment="1">
      <alignment horizontal="center" vertical="center" wrapText="1"/>
    </xf>
    <xf numFmtId="0" fontId="50" fillId="0" borderId="68" xfId="0" applyFont="1" applyFill="1" applyBorder="1" applyAlignment="1">
      <alignment vertical="center" wrapText="1"/>
    </xf>
    <xf numFmtId="0" fontId="50" fillId="40" borderId="68" xfId="0" applyFont="1" applyFill="1" applyBorder="1" applyAlignment="1">
      <alignment vertical="center" wrapText="1"/>
    </xf>
    <xf numFmtId="0" fontId="51" fillId="36" borderId="68" xfId="0" applyFont="1" applyFill="1" applyBorder="1" applyAlignment="1">
      <alignment vertical="center" wrapText="1"/>
    </xf>
    <xf numFmtId="0" fontId="51" fillId="35" borderId="68" xfId="0" applyFont="1" applyFill="1" applyBorder="1" applyAlignment="1">
      <alignment vertical="center" wrapText="1"/>
    </xf>
    <xf numFmtId="0" fontId="51" fillId="35" borderId="68" xfId="0" applyFont="1" applyFill="1" applyBorder="1" applyAlignment="1">
      <alignment horizontal="left" vertical="center" wrapText="1"/>
    </xf>
    <xf numFmtId="0" fontId="51" fillId="36" borderId="68" xfId="0" applyFont="1" applyFill="1" applyBorder="1" applyAlignment="1">
      <alignment horizontal="left" vertical="center" wrapText="1"/>
    </xf>
    <xf numFmtId="0" fontId="65" fillId="0" borderId="68" xfId="0" applyFont="1" applyFill="1" applyBorder="1" applyAlignment="1">
      <alignment vertical="center" wrapText="1"/>
    </xf>
    <xf numFmtId="0" fontId="66" fillId="34" borderId="50" xfId="111" applyFont="1" applyFill="1" applyBorder="1">
      <alignment vertical="center"/>
    </xf>
    <xf numFmtId="0" fontId="66" fillId="34" borderId="50" xfId="113" applyFont="1" applyFill="1" applyBorder="1" applyAlignment="1" applyProtection="1">
      <alignment vertical="center"/>
    </xf>
    <xf numFmtId="0" fontId="50" fillId="40" borderId="68" xfId="0" applyFont="1" applyFill="1" applyBorder="1" applyAlignment="1">
      <alignment vertical="center" wrapText="1"/>
    </xf>
    <xf numFmtId="0" fontId="51" fillId="35" borderId="68" xfId="0" applyFont="1" applyFill="1" applyBorder="1" applyAlignment="1">
      <alignment vertical="center" wrapText="1"/>
    </xf>
    <xf numFmtId="0" fontId="51" fillId="0" borderId="80" xfId="0" applyFont="1" applyFill="1" applyBorder="1" applyAlignment="1" applyProtection="1">
      <alignment horizontal="left" vertical="center"/>
    </xf>
    <xf numFmtId="0" fontId="51" fillId="0" borderId="73" xfId="0" applyFont="1" applyBorder="1" applyAlignment="1">
      <alignment vertical="center" wrapText="1"/>
    </xf>
    <xf numFmtId="0" fontId="51" fillId="40" borderId="81" xfId="0" applyFont="1" applyFill="1" applyBorder="1" applyAlignment="1">
      <alignment vertical="center" wrapText="1"/>
    </xf>
    <xf numFmtId="0" fontId="59" fillId="0" borderId="80" xfId="0" applyFont="1" applyBorder="1" applyAlignment="1" applyProtection="1">
      <alignment horizontal="left" vertical="center"/>
    </xf>
    <xf numFmtId="0" fontId="51" fillId="0" borderId="81" xfId="0" applyFont="1" applyBorder="1" applyAlignment="1">
      <alignment vertical="center" wrapText="1"/>
    </xf>
    <xf numFmtId="0" fontId="51" fillId="42" borderId="73" xfId="0" applyFont="1" applyFill="1" applyBorder="1" applyAlignment="1">
      <alignment vertical="center" wrapText="1"/>
    </xf>
    <xf numFmtId="0" fontId="2" fillId="0" borderId="0" xfId="391"/>
    <xf numFmtId="0" fontId="47" fillId="35" borderId="81" xfId="391" applyFont="1" applyFill="1" applyBorder="1" applyAlignment="1">
      <alignment wrapText="1"/>
    </xf>
    <xf numFmtId="0" fontId="2" fillId="36" borderId="77" xfId="391" applyFont="1" applyFill="1" applyBorder="1" applyAlignment="1">
      <alignment wrapText="1"/>
    </xf>
    <xf numFmtId="0" fontId="2" fillId="0" borderId="79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64" xfId="391" applyFont="1" applyFill="1" applyBorder="1" applyAlignment="1">
      <alignment wrapText="1"/>
    </xf>
    <xf numFmtId="0" fontId="47" fillId="0" borderId="66" xfId="391" applyFont="1" applyFill="1" applyBorder="1" applyAlignment="1">
      <alignment wrapText="1"/>
    </xf>
    <xf numFmtId="0" fontId="44" fillId="36" borderId="80" xfId="391" applyFont="1" applyFill="1" applyBorder="1" applyAlignment="1">
      <alignment wrapText="1"/>
    </xf>
    <xf numFmtId="0" fontId="47" fillId="0" borderId="81" xfId="391" applyFont="1" applyFill="1" applyBorder="1" applyAlignment="1">
      <alignment wrapText="1"/>
    </xf>
    <xf numFmtId="0" fontId="44" fillId="35" borderId="80" xfId="391" applyFont="1" applyFill="1" applyBorder="1" applyAlignment="1">
      <alignment wrapText="1"/>
    </xf>
    <xf numFmtId="0" fontId="44" fillId="36" borderId="77" xfId="391" applyFont="1" applyFill="1" applyBorder="1" applyAlignment="1">
      <alignment wrapText="1"/>
    </xf>
    <xf numFmtId="0" fontId="2" fillId="0" borderId="79" xfId="391" applyFill="1" applyBorder="1"/>
    <xf numFmtId="0" fontId="2" fillId="0" borderId="64" xfId="391" applyFont="1" applyBorder="1"/>
    <xf numFmtId="0" fontId="2" fillId="0" borderId="66" xfId="391" applyFont="1" applyFill="1" applyBorder="1" applyAlignment="1">
      <alignment wrapText="1"/>
    </xf>
    <xf numFmtId="0" fontId="2" fillId="0" borderId="80" xfId="391" applyFont="1" applyBorder="1"/>
    <xf numFmtId="0" fontId="2" fillId="0" borderId="81" xfId="391" applyFont="1" applyFill="1" applyBorder="1" applyAlignment="1">
      <alignment wrapText="1"/>
    </xf>
    <xf numFmtId="0" fontId="2" fillId="0" borderId="79" xfId="391" applyFont="1" applyFill="1" applyBorder="1" applyAlignment="1">
      <alignment wrapText="1"/>
    </xf>
    <xf numFmtId="0" fontId="2" fillId="0" borderId="83" xfId="391" applyFont="1" applyFill="1" applyBorder="1" applyAlignment="1">
      <alignment horizontal="center" wrapText="1"/>
    </xf>
    <xf numFmtId="0" fontId="2" fillId="0" borderId="84" xfId="391" applyFont="1" applyFill="1" applyBorder="1" applyAlignment="1">
      <alignment wrapText="1"/>
    </xf>
    <xf numFmtId="0" fontId="2" fillId="0" borderId="85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92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93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4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46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2" xfId="391" applyFont="1" applyFill="1" applyBorder="1" applyAlignment="1">
      <alignment horizontal="left" vertical="top" wrapText="1"/>
    </xf>
    <xf numFmtId="0" fontId="64" fillId="45" borderId="74" xfId="391" applyFont="1" applyFill="1" applyBorder="1" applyAlignment="1">
      <alignment horizontal="left" vertical="top" wrapText="1"/>
    </xf>
    <xf numFmtId="0" fontId="42" fillId="45" borderId="74" xfId="391" applyFont="1" applyFill="1" applyBorder="1" applyAlignment="1">
      <alignment horizontal="left" vertical="top" wrapText="1"/>
    </xf>
    <xf numFmtId="0" fontId="2" fillId="0" borderId="94" xfId="391" applyFill="1" applyBorder="1" applyAlignment="1">
      <alignment horizontal="left" vertical="top" wrapText="1"/>
    </xf>
    <xf numFmtId="0" fontId="2" fillId="0" borderId="52" xfId="391" applyFill="1" applyBorder="1" applyAlignment="1">
      <alignment horizontal="left" vertical="top" wrapText="1"/>
    </xf>
    <xf numFmtId="0" fontId="2" fillId="0" borderId="89" xfId="391" applyFill="1" applyBorder="1" applyAlignment="1">
      <alignment horizontal="left" vertical="top" wrapText="1"/>
    </xf>
    <xf numFmtId="0" fontId="2" fillId="0" borderId="51" xfId="391" applyFill="1" applyBorder="1" applyAlignment="1">
      <alignment horizontal="left" vertical="top" wrapText="1"/>
    </xf>
    <xf numFmtId="0" fontId="2" fillId="0" borderId="53" xfId="391" applyFill="1" applyBorder="1" applyAlignment="1">
      <alignment horizontal="left" vertical="top" wrapText="1"/>
    </xf>
    <xf numFmtId="0" fontId="48" fillId="0" borderId="73" xfId="225" applyBorder="1">
      <alignment vertical="center"/>
    </xf>
    <xf numFmtId="0" fontId="2" fillId="0" borderId="73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69" fillId="45" borderId="26" xfId="391" applyFont="1" applyFill="1" applyBorder="1" applyAlignment="1">
      <alignment vertical="top" wrapText="1"/>
    </xf>
    <xf numFmtId="0" fontId="69" fillId="45" borderId="32" xfId="391" applyFont="1" applyFill="1" applyBorder="1" applyAlignment="1">
      <alignment vertical="top" wrapText="1"/>
    </xf>
    <xf numFmtId="0" fontId="67" fillId="45" borderId="32" xfId="391" applyFont="1" applyFill="1" applyBorder="1" applyAlignment="1">
      <alignment vertical="top" wrapText="1"/>
    </xf>
    <xf numFmtId="0" fontId="67" fillId="45" borderId="23" xfId="391" applyFont="1" applyFill="1" applyBorder="1" applyAlignment="1">
      <alignment vertical="top" wrapText="1"/>
    </xf>
    <xf numFmtId="0" fontId="1" fillId="0" borderId="81" xfId="392" applyFont="1" applyFill="1" applyBorder="1" applyAlignment="1">
      <alignment horizontal="center" wrapText="1"/>
    </xf>
    <xf numFmtId="0" fontId="1" fillId="36" borderId="80" xfId="392" applyFont="1" applyFill="1" applyBorder="1" applyAlignment="1">
      <alignment wrapText="1"/>
    </xf>
    <xf numFmtId="0" fontId="1" fillId="0" borderId="81" xfId="392" applyFont="1" applyFill="1" applyBorder="1" applyAlignment="1">
      <alignment horizontal="left" vertical="center" wrapText="1"/>
    </xf>
    <xf numFmtId="0" fontId="1" fillId="35" borderId="80" xfId="392" applyFont="1" applyFill="1" applyBorder="1" applyAlignment="1">
      <alignment wrapText="1"/>
    </xf>
    <xf numFmtId="0" fontId="56" fillId="0" borderId="81" xfId="392" applyFont="1" applyFill="1" applyBorder="1" applyAlignment="1">
      <alignment horizontal="center" vertical="center" wrapText="1"/>
    </xf>
    <xf numFmtId="0" fontId="1" fillId="35" borderId="77" xfId="392" applyFont="1" applyFill="1" applyBorder="1" applyAlignment="1">
      <alignment wrapText="1"/>
    </xf>
    <xf numFmtId="0" fontId="56" fillId="0" borderId="79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66" xfId="392" applyFont="1" applyFill="1" applyBorder="1" applyAlignment="1">
      <alignment wrapText="1"/>
    </xf>
    <xf numFmtId="0" fontId="53" fillId="0" borderId="81" xfId="392" applyFont="1" applyFill="1" applyBorder="1" applyAlignment="1">
      <alignment wrapText="1"/>
    </xf>
    <xf numFmtId="0" fontId="1" fillId="36" borderId="77" xfId="392" applyFont="1" applyFill="1" applyBorder="1" applyAlignment="1">
      <alignment wrapText="1"/>
    </xf>
    <xf numFmtId="0" fontId="53" fillId="0" borderId="79" xfId="392" applyFont="1" applyFill="1" applyBorder="1" applyAlignment="1">
      <alignment wrapText="1"/>
    </xf>
    <xf numFmtId="0" fontId="1" fillId="0" borderId="66" xfId="392" applyFont="1" applyFill="1" applyBorder="1" applyAlignment="1">
      <alignment horizontal="center" wrapText="1"/>
    </xf>
    <xf numFmtId="0" fontId="1" fillId="36" borderId="73" xfId="392" applyFont="1" applyFill="1" applyBorder="1" applyAlignment="1">
      <alignment wrapText="1"/>
    </xf>
    <xf numFmtId="0" fontId="1" fillId="0" borderId="81" xfId="392" applyFont="1" applyFill="1" applyBorder="1" applyAlignment="1">
      <alignment wrapText="1"/>
    </xf>
    <xf numFmtId="0" fontId="1" fillId="35" borderId="73" xfId="392" applyFont="1" applyFill="1" applyBorder="1" applyAlignment="1">
      <alignment wrapText="1"/>
    </xf>
    <xf numFmtId="0" fontId="1" fillId="0" borderId="79" xfId="392" applyFont="1" applyFill="1" applyBorder="1"/>
    <xf numFmtId="0" fontId="1" fillId="0" borderId="60" xfId="392" applyFont="1" applyBorder="1"/>
    <xf numFmtId="0" fontId="42" fillId="38" borderId="55" xfId="392" applyFont="1" applyFill="1" applyBorder="1" applyAlignment="1">
      <alignment horizontal="center" vertical="top" wrapText="1"/>
    </xf>
    <xf numFmtId="0" fontId="1" fillId="39" borderId="44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66" xfId="392" applyFont="1" applyFill="1" applyBorder="1" applyAlignment="1">
      <alignment wrapText="1"/>
    </xf>
    <xf numFmtId="0" fontId="66" fillId="34" borderId="73" xfId="111" applyFont="1" applyFill="1" applyBorder="1">
      <alignment vertical="center"/>
    </xf>
    <xf numFmtId="0" fontId="62" fillId="42" borderId="75" xfId="111" applyFont="1" applyFill="1" applyBorder="1" applyAlignment="1" applyProtection="1">
      <alignment vertical="center"/>
    </xf>
    <xf numFmtId="0" fontId="62" fillId="0" borderId="75" xfId="111" applyFont="1" applyFill="1" applyBorder="1" applyAlignment="1" applyProtection="1">
      <alignment vertical="center"/>
    </xf>
    <xf numFmtId="0" fontId="51" fillId="0" borderId="81" xfId="0" applyFont="1" applyFill="1" applyBorder="1" applyAlignment="1">
      <alignment vertical="center" wrapText="1"/>
    </xf>
    <xf numFmtId="0" fontId="51" fillId="43" borderId="97" xfId="0" applyFont="1" applyFill="1" applyBorder="1" applyAlignment="1">
      <alignment vertical="center" wrapText="1"/>
    </xf>
    <xf numFmtId="0" fontId="52" fillId="0" borderId="73" xfId="0" applyFont="1" applyBorder="1" applyAlignment="1">
      <alignment vertical="center" wrapText="1"/>
    </xf>
    <xf numFmtId="0" fontId="52" fillId="0" borderId="81" xfId="0" applyFont="1" applyFill="1" applyBorder="1" applyAlignment="1">
      <alignment vertical="center" wrapText="1"/>
    </xf>
    <xf numFmtId="0" fontId="51" fillId="43" borderId="73" xfId="0" applyFont="1" applyFill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4" fillId="33" borderId="45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70" xfId="0" applyFont="1" applyBorder="1" applyAlignment="1">
      <alignment horizontal="left" vertical="center"/>
    </xf>
    <xf numFmtId="0" fontId="51" fillId="0" borderId="72" xfId="0" applyFont="1" applyBorder="1" applyAlignment="1">
      <alignment horizontal="left" vertical="center"/>
    </xf>
    <xf numFmtId="0" fontId="54" fillId="33" borderId="64" xfId="0" applyFont="1" applyFill="1" applyBorder="1" applyAlignment="1" applyProtection="1">
      <alignment horizontal="left" vertical="center"/>
    </xf>
    <xf numFmtId="0" fontId="54" fillId="33" borderId="65" xfId="0" applyFont="1" applyFill="1" applyBorder="1" applyAlignment="1" applyProtection="1">
      <alignment horizontal="left" vertical="center"/>
    </xf>
    <xf numFmtId="0" fontId="54" fillId="33" borderId="66" xfId="0" applyFont="1" applyFill="1" applyBorder="1" applyAlignment="1" applyProtection="1">
      <alignment horizontal="left" vertical="center"/>
    </xf>
    <xf numFmtId="0" fontId="51" fillId="0" borderId="67" xfId="0" applyFont="1" applyBorder="1" applyAlignment="1">
      <alignment horizontal="left" vertical="center" wrapText="1"/>
    </xf>
    <xf numFmtId="0" fontId="51" fillId="0" borderId="68" xfId="0" applyFont="1" applyBorder="1" applyAlignment="1">
      <alignment horizontal="left" vertical="center" wrapText="1"/>
    </xf>
    <xf numFmtId="0" fontId="51" fillId="36" borderId="68" xfId="0" applyFont="1" applyFill="1" applyBorder="1" applyAlignment="1">
      <alignment horizontal="left" vertical="center" wrapText="1"/>
    </xf>
    <xf numFmtId="0" fontId="51" fillId="35" borderId="68" xfId="0" applyFont="1" applyFill="1" applyBorder="1" applyAlignment="1">
      <alignment horizontal="left" vertical="center" wrapText="1"/>
    </xf>
    <xf numFmtId="0" fontId="54" fillId="33" borderId="70" xfId="0" applyFont="1" applyFill="1" applyBorder="1" applyAlignment="1" applyProtection="1">
      <alignment horizontal="left" vertical="center"/>
    </xf>
    <xf numFmtId="0" fontId="54" fillId="33" borderId="71" xfId="0" applyFont="1" applyFill="1" applyBorder="1" applyAlignment="1" applyProtection="1">
      <alignment horizontal="left" vertical="center"/>
    </xf>
    <xf numFmtId="0" fontId="54" fillId="33" borderId="72" xfId="0" applyFont="1" applyFill="1" applyBorder="1" applyAlignment="1" applyProtection="1">
      <alignment horizontal="left" vertical="center"/>
    </xf>
    <xf numFmtId="0" fontId="52" fillId="36" borderId="68" xfId="0" applyFont="1" applyFill="1" applyBorder="1" applyAlignment="1">
      <alignment horizontal="left" vertical="center" wrapText="1"/>
    </xf>
    <xf numFmtId="0" fontId="52" fillId="35" borderId="68" xfId="0" applyFont="1" applyFill="1" applyBorder="1" applyAlignment="1">
      <alignment horizontal="left" vertical="center" wrapText="1"/>
    </xf>
    <xf numFmtId="0" fontId="54" fillId="33" borderId="43" xfId="0" applyFont="1" applyFill="1" applyBorder="1" applyAlignment="1" applyProtection="1">
      <alignment horizontal="left" vertical="center"/>
    </xf>
    <xf numFmtId="0" fontId="54" fillId="33" borderId="54" xfId="0" applyFont="1" applyFill="1" applyBorder="1" applyAlignment="1" applyProtection="1">
      <alignment horizontal="left" vertical="center"/>
    </xf>
    <xf numFmtId="0" fontId="1" fillId="36" borderId="80" xfId="392" applyFont="1" applyFill="1" applyBorder="1" applyAlignment="1">
      <alignment horizontal="left" wrapText="1"/>
    </xf>
    <xf numFmtId="0" fontId="1" fillId="36" borderId="73" xfId="392" applyFont="1" applyFill="1" applyBorder="1" applyAlignment="1">
      <alignment horizontal="left" wrapText="1"/>
    </xf>
    <xf numFmtId="0" fontId="1" fillId="35" borderId="80" xfId="392" applyFont="1" applyFill="1" applyBorder="1" applyAlignment="1">
      <alignment horizontal="left" wrapText="1"/>
    </xf>
    <xf numFmtId="0" fontId="1" fillId="35" borderId="73" xfId="392" applyFont="1" applyFill="1" applyBorder="1" applyAlignment="1">
      <alignment horizontal="left" wrapText="1"/>
    </xf>
    <xf numFmtId="0" fontId="1" fillId="35" borderId="77" xfId="392" applyFont="1" applyFill="1" applyBorder="1" applyAlignment="1">
      <alignment horizontal="left" wrapText="1"/>
    </xf>
    <xf numFmtId="0" fontId="1" fillId="35" borderId="78" xfId="392" applyFont="1" applyFill="1" applyBorder="1" applyAlignment="1">
      <alignment horizontal="left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0" borderId="57" xfId="392" applyFont="1" applyBorder="1" applyAlignment="1">
      <alignment horizontal="left"/>
    </xf>
    <xf numFmtId="0" fontId="1" fillId="0" borderId="59" xfId="392" applyFont="1" applyBorder="1" applyAlignment="1">
      <alignment horizontal="left"/>
    </xf>
    <xf numFmtId="0" fontId="1" fillId="0" borderId="58" xfId="392" applyFont="1" applyBorder="1" applyAlignment="1">
      <alignment horizontal="left"/>
    </xf>
    <xf numFmtId="0" fontId="1" fillId="37" borderId="33" xfId="392" applyFont="1" applyFill="1" applyBorder="1" applyAlignment="1">
      <alignment horizontal="left" vertical="top" wrapText="1"/>
    </xf>
    <xf numFmtId="0" fontId="1" fillId="37" borderId="4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5" borderId="64" xfId="392" applyFont="1" applyFill="1" applyBorder="1" applyAlignment="1">
      <alignment horizontal="left" wrapText="1"/>
    </xf>
    <xf numFmtId="0" fontId="1" fillId="35" borderId="65" xfId="392" applyFont="1" applyFill="1" applyBorder="1" applyAlignment="1">
      <alignment horizontal="left" wrapText="1"/>
    </xf>
    <xf numFmtId="0" fontId="1" fillId="35" borderId="61" xfId="392" applyFont="1" applyFill="1" applyBorder="1" applyAlignment="1">
      <alignment horizontal="left" wrapText="1"/>
    </xf>
    <xf numFmtId="0" fontId="1" fillId="35" borderId="63" xfId="392" applyFont="1" applyFill="1" applyBorder="1" applyAlignment="1">
      <alignment horizontal="left" wrapText="1"/>
    </xf>
    <xf numFmtId="0" fontId="1" fillId="35" borderId="56" xfId="392" applyFont="1" applyFill="1" applyBorder="1" applyAlignment="1">
      <alignment horizontal="left" wrapText="1"/>
    </xf>
    <xf numFmtId="0" fontId="1" fillId="36" borderId="78" xfId="392" applyFont="1" applyFill="1" applyBorder="1" applyAlignment="1">
      <alignment horizontal="left" wrapText="1"/>
    </xf>
    <xf numFmtId="0" fontId="1" fillId="37" borderId="48" xfId="392" applyFont="1" applyFill="1" applyBorder="1" applyAlignment="1">
      <alignment horizontal="left" vertical="top" wrapText="1"/>
    </xf>
    <xf numFmtId="0" fontId="1" fillId="36" borderId="61" xfId="392" applyFont="1" applyFill="1" applyBorder="1" applyAlignment="1">
      <alignment horizontal="left" wrapText="1"/>
    </xf>
    <xf numFmtId="0" fontId="1" fillId="36" borderId="63" xfId="392" applyFont="1" applyFill="1" applyBorder="1" applyAlignment="1">
      <alignment horizontal="left" wrapText="1"/>
    </xf>
    <xf numFmtId="0" fontId="1" fillId="36" borderId="56" xfId="392" applyFont="1" applyFill="1" applyBorder="1" applyAlignment="1">
      <alignment horizontal="left" wrapText="1"/>
    </xf>
    <xf numFmtId="0" fontId="1" fillId="35" borderId="74" xfId="392" applyFont="1" applyFill="1" applyBorder="1" applyAlignment="1">
      <alignment horizontal="left" wrapText="1"/>
    </xf>
    <xf numFmtId="0" fontId="1" fillId="35" borderId="71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6" borderId="82" xfId="392" applyFont="1" applyFill="1" applyBorder="1" applyAlignment="1">
      <alignment horizontal="left" wrapText="1"/>
    </xf>
    <xf numFmtId="0" fontId="1" fillId="36" borderId="87" xfId="392" applyFont="1" applyFill="1" applyBorder="1" applyAlignment="1">
      <alignment horizontal="left" wrapText="1"/>
    </xf>
    <xf numFmtId="0" fontId="1" fillId="36" borderId="88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8" xfId="392" applyFont="1" applyFill="1" applyBorder="1" applyAlignment="1">
      <alignment horizontal="left"/>
    </xf>
    <xf numFmtId="0" fontId="1" fillId="36" borderId="73" xfId="392" applyFont="1" applyFill="1" applyBorder="1" applyAlignment="1">
      <alignment horizontal="left"/>
    </xf>
    <xf numFmtId="0" fontId="1" fillId="35" borderId="73" xfId="392" applyFont="1" applyFill="1" applyBorder="1" applyAlignment="1">
      <alignment horizontal="left"/>
    </xf>
    <xf numFmtId="0" fontId="1" fillId="36" borderId="74" xfId="392" applyFont="1" applyFill="1" applyBorder="1" applyAlignment="1">
      <alignment vertical="center" wrapText="1"/>
    </xf>
    <xf numFmtId="0" fontId="1" fillId="36" borderId="71" xfId="392" applyFont="1" applyFill="1" applyBorder="1" applyAlignment="1">
      <alignment vertical="center" wrapText="1"/>
    </xf>
    <xf numFmtId="0" fontId="1" fillId="36" borderId="75" xfId="392" applyFont="1" applyFill="1" applyBorder="1" applyAlignment="1">
      <alignment vertical="center" wrapText="1"/>
    </xf>
    <xf numFmtId="0" fontId="1" fillId="36" borderId="74" xfId="392" applyFont="1" applyFill="1" applyBorder="1" applyAlignment="1">
      <alignment horizontal="left"/>
    </xf>
    <xf numFmtId="0" fontId="1" fillId="36" borderId="71" xfId="392" applyFont="1" applyFill="1" applyBorder="1" applyAlignment="1">
      <alignment horizontal="left"/>
    </xf>
    <xf numFmtId="0" fontId="1" fillId="36" borderId="75" xfId="392" applyFont="1" applyFill="1" applyBorder="1" applyAlignment="1">
      <alignment horizontal="left"/>
    </xf>
    <xf numFmtId="0" fontId="1" fillId="42" borderId="73" xfId="392" applyFont="1" applyFill="1" applyBorder="1" applyAlignment="1">
      <alignment horizontal="left"/>
    </xf>
    <xf numFmtId="0" fontId="1" fillId="42" borderId="74" xfId="392" applyFont="1" applyFill="1" applyBorder="1" applyAlignment="1">
      <alignment horizontal="left"/>
    </xf>
    <xf numFmtId="0" fontId="1" fillId="42" borderId="71" xfId="392" applyFont="1" applyFill="1" applyBorder="1" applyAlignment="1">
      <alignment horizontal="left"/>
    </xf>
    <xf numFmtId="0" fontId="1" fillId="42" borderId="75" xfId="392" applyFont="1" applyFill="1" applyBorder="1" applyAlignment="1">
      <alignment horizontal="left"/>
    </xf>
    <xf numFmtId="0" fontId="1" fillId="0" borderId="74" xfId="392" applyFont="1" applyFill="1" applyBorder="1" applyAlignment="1">
      <alignment horizontal="left"/>
    </xf>
    <xf numFmtId="0" fontId="1" fillId="0" borderId="71" xfId="392" applyFont="1" applyFill="1" applyBorder="1" applyAlignment="1">
      <alignment horizontal="left"/>
    </xf>
    <xf numFmtId="0" fontId="1" fillId="0" borderId="75" xfId="392" applyFont="1" applyFill="1" applyBorder="1" applyAlignment="1">
      <alignment horizontal="left"/>
    </xf>
    <xf numFmtId="0" fontId="41" fillId="33" borderId="64" xfId="392" applyFont="1" applyFill="1" applyBorder="1" applyAlignment="1" applyProtection="1">
      <alignment horizontal="left" vertical="center"/>
    </xf>
    <xf numFmtId="0" fontId="1" fillId="0" borderId="65" xfId="392" applyBorder="1" applyAlignment="1"/>
    <xf numFmtId="0" fontId="1" fillId="0" borderId="66" xfId="392" applyBorder="1" applyAlignment="1"/>
    <xf numFmtId="0" fontId="1" fillId="43" borderId="73" xfId="392" applyFont="1" applyFill="1" applyBorder="1" applyAlignment="1">
      <alignment horizontal="left"/>
    </xf>
    <xf numFmtId="0" fontId="45" fillId="33" borderId="41" xfId="44" applyFont="1" applyFill="1" applyBorder="1" applyAlignment="1" applyProtection="1">
      <alignment horizontal="left" vertical="center"/>
    </xf>
    <xf numFmtId="0" fontId="46" fillId="0" borderId="42" xfId="44" applyFont="1" applyBorder="1" applyAlignment="1"/>
    <xf numFmtId="0" fontId="46" fillId="0" borderId="34" xfId="44" applyFont="1" applyBorder="1" applyAlignment="1"/>
    <xf numFmtId="0" fontId="17" fillId="35" borderId="40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45" borderId="73" xfId="391" applyFont="1" applyFill="1" applyBorder="1" applyAlignment="1">
      <alignment horizontal="left" wrapText="1"/>
    </xf>
    <xf numFmtId="0" fontId="67" fillId="45" borderId="95" xfId="391" applyFont="1" applyFill="1" applyBorder="1" applyAlignment="1">
      <alignment horizontal="left" vertical="top" wrapText="1"/>
    </xf>
    <xf numFmtId="0" fontId="67" fillId="45" borderId="96" xfId="391" applyFont="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7" fillId="45" borderId="23" xfId="391" applyFont="1" applyFill="1" applyBorder="1" applyAlignment="1">
      <alignment horizontal="left" vertical="top" wrapText="1"/>
    </xf>
    <xf numFmtId="0" fontId="67" fillId="45" borderId="13" xfId="391" applyFont="1" applyFill="1" applyBorder="1" applyAlignment="1">
      <alignment horizontal="left" vertical="top" wrapText="1"/>
    </xf>
    <xf numFmtId="0" fontId="67" fillId="45" borderId="14" xfId="391" applyFont="1" applyFill="1" applyBorder="1" applyAlignment="1">
      <alignment horizontal="left" vertical="top" wrapText="1"/>
    </xf>
    <xf numFmtId="0" fontId="68" fillId="45" borderId="25" xfId="391" applyFont="1" applyFill="1" applyBorder="1" applyAlignment="1">
      <alignment horizontal="left" vertical="top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35" borderId="77" xfId="391" applyFont="1" applyFill="1" applyBorder="1" applyAlignment="1">
      <alignment horizontal="left" wrapText="1"/>
    </xf>
    <xf numFmtId="0" fontId="2" fillId="35" borderId="78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6" borderId="61" xfId="391" applyFont="1" applyFill="1" applyBorder="1" applyAlignment="1">
      <alignment horizontal="left" wrapText="1"/>
    </xf>
    <xf numFmtId="0" fontId="2" fillId="36" borderId="63" xfId="391" applyFont="1" applyFill="1" applyBorder="1" applyAlignment="1">
      <alignment horizontal="left" wrapText="1"/>
    </xf>
    <xf numFmtId="0" fontId="2" fillId="35" borderId="76" xfId="391" applyFont="1" applyFill="1" applyBorder="1" applyAlignment="1">
      <alignment horizontal="left" wrapText="1"/>
    </xf>
    <xf numFmtId="0" fontId="2" fillId="35" borderId="71" xfId="391" applyFont="1" applyFill="1" applyBorder="1" applyAlignment="1">
      <alignment horizontal="left" wrapText="1"/>
    </xf>
    <xf numFmtId="0" fontId="2" fillId="35" borderId="90" xfId="391" applyFont="1" applyFill="1" applyBorder="1" applyAlignment="1">
      <alignment horizontal="left" wrapText="1"/>
    </xf>
    <xf numFmtId="0" fontId="2" fillId="36" borderId="76" xfId="391" applyFont="1" applyFill="1" applyBorder="1" applyAlignment="1">
      <alignment horizontal="left" wrapText="1"/>
    </xf>
    <xf numFmtId="0" fontId="2" fillId="36" borderId="71" xfId="391" applyFont="1" applyFill="1" applyBorder="1" applyAlignment="1">
      <alignment horizontal="left" wrapText="1"/>
    </xf>
    <xf numFmtId="0" fontId="2" fillId="36" borderId="90" xfId="391" applyFont="1" applyFill="1" applyBorder="1" applyAlignment="1">
      <alignment horizontal="left" wrapText="1"/>
    </xf>
    <xf numFmtId="0" fontId="2" fillId="36" borderId="86" xfId="391" applyFont="1" applyFill="1" applyBorder="1" applyAlignment="1">
      <alignment horizontal="left" wrapText="1"/>
    </xf>
    <xf numFmtId="0" fontId="2" fillId="36" borderId="87" xfId="391" applyFont="1" applyFill="1" applyBorder="1" applyAlignment="1">
      <alignment horizontal="left" wrapText="1"/>
    </xf>
    <xf numFmtId="0" fontId="2" fillId="36" borderId="91" xfId="391" applyFont="1" applyFill="1" applyBorder="1" applyAlignment="1">
      <alignment horizontal="left" wrapText="1"/>
    </xf>
    <xf numFmtId="0" fontId="2" fillId="36" borderId="73" xfId="391" applyFont="1" applyFill="1" applyBorder="1" applyAlignment="1">
      <alignment horizontal="left" wrapText="1"/>
    </xf>
    <xf numFmtId="0" fontId="2" fillId="35" borderId="73" xfId="391" applyFont="1" applyFill="1" applyBorder="1" applyAlignment="1">
      <alignment horizontal="left" wrapText="1"/>
    </xf>
    <xf numFmtId="0" fontId="2" fillId="36" borderId="78" xfId="391" applyFont="1" applyFill="1" applyBorder="1" applyAlignment="1">
      <alignment horizontal="left" wrapText="1"/>
    </xf>
    <xf numFmtId="0" fontId="2" fillId="35" borderId="65" xfId="391" applyFont="1" applyFill="1" applyBorder="1" applyAlignment="1">
      <alignment horizontal="left" wrapText="1"/>
    </xf>
    <xf numFmtId="0" fontId="41" fillId="33" borderId="61" xfId="389" applyFont="1" applyFill="1" applyBorder="1" applyAlignment="1" applyProtection="1">
      <alignment horizontal="left" vertical="center"/>
    </xf>
    <xf numFmtId="0" fontId="41" fillId="33" borderId="63" xfId="389" applyFont="1" applyFill="1" applyBorder="1" applyAlignment="1" applyProtection="1">
      <alignment horizontal="left" vertical="center"/>
    </xf>
    <xf numFmtId="0" fontId="41" fillId="33" borderId="62" xfId="389" applyFont="1" applyFill="1" applyBorder="1" applyAlignment="1" applyProtection="1">
      <alignment horizontal="left" vertical="center"/>
    </xf>
    <xf numFmtId="0" fontId="2" fillId="35" borderId="80" xfId="391" applyFont="1" applyFill="1" applyBorder="1" applyAlignment="1">
      <alignment horizontal="left" wrapText="1"/>
    </xf>
    <xf numFmtId="0" fontId="51" fillId="0" borderId="73" xfId="0" applyFont="1" applyFill="1" applyBorder="1" applyAlignment="1">
      <alignment vertical="center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="80" zoomScaleNormal="80" workbookViewId="0">
      <selection activeCell="A8" sqref="A8:XFD8"/>
    </sheetView>
  </sheetViews>
  <sheetFormatPr baseColWidth="10" defaultColWidth="12" defaultRowHeight="15" customHeight="1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5</v>
      </c>
      <c r="B1" s="20" t="s">
        <v>282</v>
      </c>
      <c r="C1" s="20" t="s">
        <v>276</v>
      </c>
    </row>
    <row r="2" spans="1:3" ht="15" customHeight="1">
      <c r="A2" s="60" t="s">
        <v>0</v>
      </c>
      <c r="B2" s="22" t="str">
        <f>MID(A2,2,6)</f>
        <v>105000</v>
      </c>
      <c r="C2" s="21" t="s">
        <v>277</v>
      </c>
    </row>
    <row r="3" spans="1:3" ht="15" customHeight="1">
      <c r="A3" s="60" t="s">
        <v>1</v>
      </c>
      <c r="B3" s="22" t="str">
        <f t="shared" ref="B3:B11" si="0">MID(A3,2,6)</f>
        <v>110000</v>
      </c>
      <c r="C3" s="21" t="s">
        <v>278</v>
      </c>
    </row>
    <row r="4" spans="1:3" ht="15" customHeight="1">
      <c r="A4" s="60" t="s">
        <v>245</v>
      </c>
      <c r="B4" s="22" t="str">
        <f t="shared" si="0"/>
        <v>220000</v>
      </c>
      <c r="C4" s="21" t="s">
        <v>278</v>
      </c>
    </row>
    <row r="5" spans="1:3" ht="15" customHeight="1">
      <c r="A5" s="60" t="s">
        <v>2</v>
      </c>
      <c r="B5" s="22" t="str">
        <f t="shared" si="0"/>
        <v>320000</v>
      </c>
      <c r="C5" s="21" t="s">
        <v>278</v>
      </c>
    </row>
    <row r="6" spans="1:3" ht="15" customHeight="1">
      <c r="A6" s="60" t="s">
        <v>3</v>
      </c>
      <c r="B6" s="22" t="str">
        <f t="shared" si="0"/>
        <v>410000</v>
      </c>
      <c r="C6" s="21" t="s">
        <v>278</v>
      </c>
    </row>
    <row r="7" spans="1:3" ht="15" customHeight="1">
      <c r="A7" s="60" t="s">
        <v>4</v>
      </c>
      <c r="B7" s="22" t="str">
        <f t="shared" si="0"/>
        <v>510000</v>
      </c>
      <c r="C7" s="21" t="s">
        <v>279</v>
      </c>
    </row>
    <row r="8" spans="1:3">
      <c r="A8" s="156" t="s">
        <v>480</v>
      </c>
      <c r="B8" s="157" t="str">
        <f t="shared" si="0"/>
        <v>520000</v>
      </c>
      <c r="C8" s="158" t="s">
        <v>279</v>
      </c>
    </row>
    <row r="9" spans="1:3" ht="15" customHeight="1">
      <c r="A9" s="61" t="s">
        <v>246</v>
      </c>
      <c r="B9" s="22" t="str">
        <f t="shared" si="0"/>
        <v>810000</v>
      </c>
      <c r="C9" s="21" t="s">
        <v>278</v>
      </c>
    </row>
    <row r="10" spans="1:3" ht="15" customHeight="1">
      <c r="A10" s="61" t="s">
        <v>247</v>
      </c>
      <c r="B10" s="22" t="str">
        <f t="shared" si="0"/>
        <v>813000</v>
      </c>
      <c r="C10" s="21" t="s">
        <v>280</v>
      </c>
    </row>
    <row r="11" spans="1:3" ht="15" customHeight="1">
      <c r="A11" s="61" t="s">
        <v>248</v>
      </c>
      <c r="B11" s="22" t="str">
        <f t="shared" si="0"/>
        <v>819100</v>
      </c>
      <c r="C11" s="21" t="s">
        <v>281</v>
      </c>
    </row>
  </sheetData>
  <hyperlinks>
    <hyperlink ref="A6" location="'105000-710000 '!B325" display="[410000] Estado del resultado integral, componentes ORI presentados netos de impuestos"/>
    <hyperlink ref="A9" location="'810000'!A1" display="[810000] Notas - Información de la entidad y declaración de cumplimiento con las NIIF"/>
    <hyperlink ref="A10" location="'813000'!A1" display="[813000] Notas - Información financiera intermedia"/>
    <hyperlink ref="A11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7" location="'510000'!A1" display="[510000] Estado de flujos de efectivo, método directo"/>
    <hyperlink ref="A8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247" t="s">
        <v>247</v>
      </c>
      <c r="B1" s="248"/>
      <c r="C1" s="249"/>
    </row>
    <row r="2" spans="1:3">
      <c r="A2" s="250" t="s">
        <v>9</v>
      </c>
      <c r="B2" s="251"/>
      <c r="C2" s="3"/>
    </row>
    <row r="3" spans="1:3">
      <c r="A3" s="4"/>
      <c r="B3" s="5" t="s">
        <v>10</v>
      </c>
      <c r="C3" s="3"/>
    </row>
    <row r="4" spans="1:3">
      <c r="A4" s="6"/>
      <c r="B4" s="7" t="s">
        <v>11</v>
      </c>
      <c r="C4" s="3"/>
    </row>
    <row r="5" spans="1:3">
      <c r="A5" s="4"/>
      <c r="B5" s="5" t="s">
        <v>12</v>
      </c>
      <c r="C5" s="3"/>
    </row>
    <row r="6" spans="1:3" ht="28.8">
      <c r="A6" s="6"/>
      <c r="B6" s="8" t="s">
        <v>23</v>
      </c>
      <c r="C6" s="3"/>
    </row>
    <row r="7" spans="1:3">
      <c r="A7" s="4"/>
      <c r="B7" s="2" t="s">
        <v>366</v>
      </c>
      <c r="C7" s="3"/>
    </row>
    <row r="8" spans="1:3">
      <c r="A8" s="6"/>
      <c r="B8" s="2" t="s">
        <v>24</v>
      </c>
      <c r="C8" s="3"/>
    </row>
    <row r="9" spans="1:3">
      <c r="A9" s="4"/>
      <c r="B9" s="5" t="s">
        <v>13</v>
      </c>
      <c r="C9" s="3"/>
    </row>
    <row r="10" spans="1:3">
      <c r="A10" s="6"/>
      <c r="B10" s="7" t="s">
        <v>14</v>
      </c>
      <c r="C10" s="3"/>
    </row>
    <row r="11" spans="1:3">
      <c r="A11" s="4"/>
      <c r="B11" s="5" t="s">
        <v>15</v>
      </c>
      <c r="C11" s="3"/>
    </row>
    <row r="12" spans="1:3">
      <c r="A12" s="6"/>
      <c r="B12" s="7" t="s">
        <v>16</v>
      </c>
      <c r="C12" s="3"/>
    </row>
    <row r="13" spans="1:3">
      <c r="A13" s="4"/>
      <c r="B13" s="5" t="s">
        <v>17</v>
      </c>
      <c r="C13" s="3"/>
    </row>
    <row r="14" spans="1:3">
      <c r="A14" s="6"/>
      <c r="B14" s="8" t="s">
        <v>26</v>
      </c>
      <c r="C14" s="3"/>
    </row>
    <row r="15" spans="1:3">
      <c r="A15" s="4"/>
      <c r="B15" s="5" t="s">
        <v>18</v>
      </c>
      <c r="C15" s="3"/>
    </row>
    <row r="16" spans="1:3" ht="15" thickBot="1">
      <c r="A16" s="9"/>
      <c r="B16" s="10" t="s">
        <v>25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4.4"/>
  <cols>
    <col min="1" max="2" width="12" style="70"/>
    <col min="3" max="3" width="51.140625" style="70" customWidth="1"/>
    <col min="4" max="4" width="17.7109375" style="70" customWidth="1"/>
    <col min="5" max="5" width="13.28515625" style="70" customWidth="1"/>
    <col min="6" max="6" width="12" style="70"/>
    <col min="7" max="7" width="65.85546875" style="70" customWidth="1"/>
    <col min="8" max="16384" width="12" style="70"/>
  </cols>
  <sheetData>
    <row r="1" spans="1:8" s="17" customFormat="1" ht="21">
      <c r="A1" s="306" t="s">
        <v>248</v>
      </c>
      <c r="B1" s="307"/>
      <c r="C1" s="307"/>
      <c r="D1" s="307"/>
      <c r="E1" s="307"/>
      <c r="F1" s="307"/>
      <c r="G1" s="307"/>
      <c r="H1" s="308"/>
    </row>
    <row r="2" spans="1:8">
      <c r="A2" s="309" t="s">
        <v>30</v>
      </c>
      <c r="B2" s="303"/>
      <c r="C2" s="303"/>
      <c r="D2" s="303"/>
      <c r="E2" s="303"/>
      <c r="F2" s="303"/>
      <c r="G2" s="303"/>
      <c r="H2" s="71"/>
    </row>
    <row r="3" spans="1:8" ht="15" thickBot="1">
      <c r="A3" s="72"/>
      <c r="B3" s="304" t="s">
        <v>31</v>
      </c>
      <c r="C3" s="304"/>
      <c r="D3" s="304"/>
      <c r="E3" s="304"/>
      <c r="F3" s="304"/>
      <c r="G3" s="304"/>
      <c r="H3" s="73"/>
    </row>
    <row r="4" spans="1:8" ht="15" thickBot="1"/>
    <row r="5" spans="1:8" ht="15" thickBot="1">
      <c r="A5" s="274"/>
      <c r="B5" s="275"/>
      <c r="C5" s="276"/>
      <c r="D5" s="280" t="s">
        <v>32</v>
      </c>
      <c r="E5" s="281"/>
      <c r="F5" s="282"/>
    </row>
    <row r="6" spans="1:8" ht="41.4" thickBot="1">
      <c r="A6" s="277"/>
      <c r="B6" s="278"/>
      <c r="C6" s="279"/>
      <c r="D6" s="74" t="s">
        <v>33</v>
      </c>
      <c r="E6" s="74" t="s">
        <v>34</v>
      </c>
      <c r="F6" s="283"/>
    </row>
    <row r="7" spans="1:8" ht="30.75" customHeight="1" thickBot="1">
      <c r="A7" s="284" t="s">
        <v>35</v>
      </c>
      <c r="B7" s="285"/>
      <c r="C7" s="286"/>
      <c r="D7" s="75"/>
      <c r="E7" s="75"/>
      <c r="F7" s="75"/>
    </row>
    <row r="8" spans="1:8" ht="30.75" customHeight="1" thickBot="1">
      <c r="A8" s="287"/>
      <c r="B8" s="289" t="s">
        <v>36</v>
      </c>
      <c r="C8" s="290"/>
      <c r="D8" s="75"/>
      <c r="E8" s="75"/>
      <c r="F8" s="75"/>
    </row>
    <row r="9" spans="1:8" ht="15" thickBot="1">
      <c r="A9" s="287"/>
      <c r="B9" s="287"/>
      <c r="C9" s="76" t="s">
        <v>37</v>
      </c>
      <c r="D9" s="77"/>
      <c r="E9" s="77"/>
      <c r="F9" s="78"/>
    </row>
    <row r="10" spans="1:8" ht="15" thickBot="1">
      <c r="A10" s="287"/>
      <c r="B10" s="287"/>
      <c r="C10" s="76" t="s">
        <v>19</v>
      </c>
      <c r="D10" s="77"/>
      <c r="E10" s="77"/>
      <c r="F10" s="77"/>
    </row>
    <row r="11" spans="1:8" ht="15" thickBot="1">
      <c r="A11" s="288"/>
      <c r="B11" s="288"/>
      <c r="C11" s="76" t="s">
        <v>20</v>
      </c>
      <c r="D11" s="77"/>
      <c r="E11" s="77"/>
      <c r="F11" s="78"/>
    </row>
    <row r="12" spans="1:8" ht="15" thickBot="1"/>
    <row r="13" spans="1:8">
      <c r="A13" s="79"/>
      <c r="B13" s="305" t="s">
        <v>38</v>
      </c>
      <c r="C13" s="305"/>
      <c r="D13" s="305"/>
      <c r="E13" s="305"/>
      <c r="F13" s="305"/>
      <c r="G13" s="305"/>
      <c r="H13" s="80"/>
    </row>
    <row r="14" spans="1:8">
      <c r="A14" s="81"/>
      <c r="B14" s="302" t="s">
        <v>39</v>
      </c>
      <c r="C14" s="302"/>
      <c r="D14" s="302"/>
      <c r="E14" s="302"/>
      <c r="F14" s="302"/>
      <c r="G14" s="302"/>
      <c r="H14" s="82"/>
    </row>
    <row r="15" spans="1:8">
      <c r="A15" s="83"/>
      <c r="B15" s="303" t="s">
        <v>40</v>
      </c>
      <c r="C15" s="303"/>
      <c r="D15" s="303"/>
      <c r="E15" s="303"/>
      <c r="F15" s="303"/>
      <c r="G15" s="303"/>
      <c r="H15" s="82"/>
    </row>
    <row r="16" spans="1:8">
      <c r="A16" s="81"/>
      <c r="B16" s="302" t="s">
        <v>41</v>
      </c>
      <c r="C16" s="302"/>
      <c r="D16" s="302"/>
      <c r="E16" s="302"/>
      <c r="F16" s="302"/>
      <c r="G16" s="302"/>
      <c r="H16" s="82"/>
    </row>
    <row r="17" spans="1:8">
      <c r="A17" s="83"/>
      <c r="B17" s="303" t="s">
        <v>42</v>
      </c>
      <c r="C17" s="303"/>
      <c r="D17" s="303"/>
      <c r="E17" s="303"/>
      <c r="F17" s="303"/>
      <c r="G17" s="303"/>
      <c r="H17" s="82"/>
    </row>
    <row r="18" spans="1:8" ht="15" thickBot="1">
      <c r="A18" s="84"/>
      <c r="B18" s="304" t="s">
        <v>43</v>
      </c>
      <c r="C18" s="304"/>
      <c r="D18" s="304"/>
      <c r="E18" s="304"/>
      <c r="F18" s="304"/>
      <c r="G18" s="304"/>
      <c r="H18" s="85"/>
    </row>
    <row r="19" spans="1:8" ht="15" thickBot="1"/>
    <row r="20" spans="1:8" ht="30.75" customHeight="1" thickBot="1">
      <c r="A20" s="274"/>
      <c r="B20" s="275"/>
      <c r="C20" s="276"/>
      <c r="D20" s="280" t="s">
        <v>44</v>
      </c>
      <c r="E20" s="281"/>
      <c r="F20" s="282"/>
    </row>
    <row r="21" spans="1:8" ht="41.4" thickBot="1">
      <c r="A21" s="277"/>
      <c r="B21" s="278"/>
      <c r="C21" s="279"/>
      <c r="D21" s="74" t="s">
        <v>33</v>
      </c>
      <c r="E21" s="74" t="s">
        <v>45</v>
      </c>
      <c r="F21" s="283"/>
    </row>
    <row r="22" spans="1:8" ht="38.25" customHeight="1" thickBot="1">
      <c r="A22" s="284" t="s">
        <v>46</v>
      </c>
      <c r="B22" s="285"/>
      <c r="C22" s="286"/>
      <c r="D22" s="75"/>
      <c r="E22" s="75"/>
      <c r="F22" s="75"/>
    </row>
    <row r="23" spans="1:8" ht="42" customHeight="1" thickBot="1">
      <c r="A23" s="287"/>
      <c r="B23" s="289" t="s">
        <v>47</v>
      </c>
      <c r="C23" s="290"/>
      <c r="D23" s="75"/>
      <c r="E23" s="75"/>
      <c r="F23" s="75"/>
    </row>
    <row r="24" spans="1:8" ht="21" thickBot="1">
      <c r="A24" s="287"/>
      <c r="B24" s="287"/>
      <c r="C24" s="76" t="s">
        <v>48</v>
      </c>
      <c r="D24" s="77"/>
      <c r="E24" s="77"/>
      <c r="F24" s="77"/>
    </row>
    <row r="25" spans="1:8" ht="21" thickBot="1">
      <c r="A25" s="287"/>
      <c r="B25" s="287"/>
      <c r="C25" s="76" t="s">
        <v>49</v>
      </c>
      <c r="D25" s="77"/>
      <c r="E25" s="77"/>
      <c r="F25" s="77"/>
    </row>
    <row r="26" spans="1:8" ht="21" thickBot="1">
      <c r="A26" s="288"/>
      <c r="B26" s="288"/>
      <c r="C26" s="76" t="s">
        <v>50</v>
      </c>
      <c r="D26" s="77"/>
      <c r="E26" s="77"/>
      <c r="F26" s="77"/>
    </row>
    <row r="27" spans="1:8" ht="15" thickBot="1"/>
    <row r="28" spans="1:8">
      <c r="A28" s="86"/>
      <c r="B28" s="305" t="s">
        <v>51</v>
      </c>
      <c r="C28" s="305"/>
      <c r="D28" s="305"/>
      <c r="E28" s="305"/>
      <c r="F28" s="305"/>
      <c r="G28" s="305"/>
      <c r="H28" s="87"/>
    </row>
    <row r="29" spans="1:8">
      <c r="A29" s="88"/>
      <c r="B29" s="302" t="s">
        <v>52</v>
      </c>
      <c r="C29" s="302"/>
      <c r="D29" s="302"/>
      <c r="E29" s="302"/>
      <c r="F29" s="302"/>
      <c r="G29" s="302"/>
      <c r="H29" s="89"/>
    </row>
    <row r="30" spans="1:8" ht="15" thickBot="1">
      <c r="A30" s="272" t="s">
        <v>53</v>
      </c>
      <c r="B30" s="273"/>
      <c r="C30" s="273"/>
      <c r="D30" s="273"/>
      <c r="E30" s="273"/>
      <c r="F30" s="273"/>
      <c r="G30" s="273"/>
      <c r="H30" s="90"/>
    </row>
    <row r="31" spans="1:8" ht="15" thickBot="1"/>
    <row r="32" spans="1:8" ht="29.25" customHeight="1" thickBot="1">
      <c r="A32" s="274"/>
      <c r="B32" s="275"/>
      <c r="C32" s="276"/>
      <c r="D32" s="280" t="s">
        <v>54</v>
      </c>
      <c r="E32" s="281"/>
      <c r="F32" s="282"/>
    </row>
    <row r="33" spans="1:8" ht="82.2" thickBot="1">
      <c r="A33" s="277"/>
      <c r="B33" s="278"/>
      <c r="C33" s="279"/>
      <c r="D33" s="74" t="s">
        <v>33</v>
      </c>
      <c r="E33" s="74" t="s">
        <v>55</v>
      </c>
      <c r="F33" s="283"/>
    </row>
    <row r="34" spans="1:8" ht="25.5" customHeight="1" thickBot="1">
      <c r="A34" s="284" t="s">
        <v>56</v>
      </c>
      <c r="B34" s="285"/>
      <c r="C34" s="286"/>
      <c r="D34" s="75"/>
      <c r="E34" s="75"/>
      <c r="F34" s="75"/>
    </row>
    <row r="35" spans="1:8" ht="29.25" customHeight="1" thickBot="1">
      <c r="A35" s="287"/>
      <c r="B35" s="289" t="s">
        <v>57</v>
      </c>
      <c r="C35" s="290"/>
      <c r="D35" s="75"/>
      <c r="E35" s="75"/>
      <c r="F35" s="75"/>
    </row>
    <row r="36" spans="1:8" ht="21" thickBot="1">
      <c r="A36" s="287"/>
      <c r="B36" s="287"/>
      <c r="C36" s="76" t="s">
        <v>58</v>
      </c>
      <c r="D36" s="77"/>
      <c r="E36" s="77"/>
      <c r="F36" s="77"/>
    </row>
    <row r="37" spans="1:8" ht="21" thickBot="1">
      <c r="A37" s="287"/>
      <c r="B37" s="287"/>
      <c r="C37" s="76" t="s">
        <v>59</v>
      </c>
      <c r="D37" s="77"/>
      <c r="E37" s="77"/>
      <c r="F37" s="77"/>
    </row>
    <row r="38" spans="1:8" ht="21" thickBot="1">
      <c r="A38" s="288"/>
      <c r="B38" s="288"/>
      <c r="C38" s="76" t="s">
        <v>60</v>
      </c>
      <c r="D38" s="77"/>
      <c r="E38" s="77"/>
      <c r="F38" s="77"/>
    </row>
    <row r="39" spans="1:8" ht="15" thickBot="1"/>
    <row r="40" spans="1:8">
      <c r="A40" s="291" t="s">
        <v>61</v>
      </c>
      <c r="B40" s="292"/>
      <c r="C40" s="292"/>
      <c r="D40" s="292"/>
      <c r="E40" s="292"/>
      <c r="F40" s="292"/>
      <c r="G40" s="292"/>
      <c r="H40" s="91"/>
    </row>
    <row r="41" spans="1:8" ht="15" customHeight="1">
      <c r="A41" s="293" t="s">
        <v>62</v>
      </c>
      <c r="B41" s="294"/>
      <c r="C41" s="294"/>
      <c r="D41" s="294"/>
      <c r="E41" s="294"/>
      <c r="F41" s="294"/>
      <c r="G41" s="295"/>
      <c r="H41" s="92"/>
    </row>
    <row r="42" spans="1:8" ht="15" customHeight="1">
      <c r="A42" s="296" t="s">
        <v>63</v>
      </c>
      <c r="B42" s="297"/>
      <c r="C42" s="297"/>
      <c r="D42" s="297"/>
      <c r="E42" s="297"/>
      <c r="F42" s="297"/>
      <c r="G42" s="298"/>
      <c r="H42" s="92"/>
    </row>
    <row r="43" spans="1:8" ht="15" customHeight="1">
      <c r="A43" s="293" t="s">
        <v>64</v>
      </c>
      <c r="B43" s="294"/>
      <c r="C43" s="294"/>
      <c r="D43" s="294"/>
      <c r="E43" s="294"/>
      <c r="F43" s="294"/>
      <c r="G43" s="295"/>
      <c r="H43" s="92"/>
    </row>
    <row r="44" spans="1:8" ht="15.75" customHeight="1" thickBot="1">
      <c r="A44" s="299" t="s">
        <v>65</v>
      </c>
      <c r="B44" s="300"/>
      <c r="C44" s="300"/>
      <c r="D44" s="300"/>
      <c r="E44" s="300"/>
      <c r="F44" s="300"/>
      <c r="G44" s="301"/>
      <c r="H44" s="93"/>
    </row>
    <row r="45" spans="1:8" ht="15" thickBot="1">
      <c r="A45" s="94"/>
      <c r="B45" s="95"/>
      <c r="C45" s="95"/>
      <c r="D45" s="95"/>
      <c r="E45" s="95"/>
      <c r="F45" s="95"/>
      <c r="G45" s="95"/>
      <c r="H45" s="96"/>
    </row>
    <row r="46" spans="1:8" ht="34.5" customHeight="1" thickBot="1">
      <c r="A46" s="270"/>
      <c r="B46" s="271"/>
      <c r="C46" s="271"/>
      <c r="D46" s="97" t="s">
        <v>372</v>
      </c>
      <c r="E46" s="98"/>
      <c r="F46" s="99"/>
      <c r="G46" s="95"/>
      <c r="H46" s="96"/>
    </row>
    <row r="47" spans="1:8" ht="15" thickBot="1">
      <c r="A47" s="255"/>
      <c r="B47" s="256"/>
      <c r="C47" s="256"/>
      <c r="D47" s="100" t="s">
        <v>373</v>
      </c>
      <c r="E47" s="95"/>
      <c r="F47" s="96"/>
      <c r="G47" s="101"/>
    </row>
    <row r="48" spans="1:8" ht="22.5" customHeight="1" thickBot="1">
      <c r="A48" s="266" t="s">
        <v>374</v>
      </c>
      <c r="B48" s="267"/>
      <c r="C48" s="268"/>
      <c r="D48" s="75"/>
      <c r="E48" s="95"/>
      <c r="F48" s="96"/>
    </row>
    <row r="49" spans="1:8" ht="22.5" customHeight="1" thickBot="1">
      <c r="A49" s="266" t="s">
        <v>375</v>
      </c>
      <c r="B49" s="267"/>
      <c r="C49" s="268"/>
      <c r="D49" s="75"/>
      <c r="E49" s="95"/>
      <c r="F49" s="96"/>
    </row>
    <row r="50" spans="1:8" ht="15" thickBot="1">
      <c r="A50" s="129"/>
      <c r="B50" s="253" t="s">
        <v>376</v>
      </c>
      <c r="C50" s="254"/>
      <c r="D50" s="102"/>
      <c r="E50" s="95"/>
      <c r="F50" s="96"/>
    </row>
    <row r="51" spans="1:8" ht="21" customHeight="1" thickBot="1">
      <c r="A51" s="269"/>
      <c r="B51" s="126"/>
      <c r="C51" s="126" t="s">
        <v>377</v>
      </c>
      <c r="D51" s="103"/>
      <c r="E51" s="95"/>
      <c r="F51" s="96"/>
    </row>
    <row r="52" spans="1:8" ht="21.75" customHeight="1" thickBot="1">
      <c r="A52" s="269"/>
      <c r="B52" s="127"/>
      <c r="C52" s="127" t="s">
        <v>378</v>
      </c>
      <c r="D52" s="103"/>
      <c r="E52" s="95"/>
      <c r="F52" s="96"/>
    </row>
    <row r="53" spans="1:8" ht="21.75" customHeight="1" thickBot="1">
      <c r="A53" s="269"/>
      <c r="B53" s="127"/>
      <c r="C53" s="127" t="s">
        <v>379</v>
      </c>
      <c r="D53" s="103"/>
      <c r="E53" s="95"/>
      <c r="F53" s="96"/>
    </row>
    <row r="54" spans="1:8" ht="21.75" customHeight="1" thickBot="1">
      <c r="A54" s="269"/>
      <c r="B54" s="128"/>
      <c r="C54" s="128" t="s">
        <v>380</v>
      </c>
      <c r="D54" s="103"/>
      <c r="E54" s="95"/>
      <c r="F54" s="96"/>
    </row>
    <row r="55" spans="1:8" ht="21.75" customHeight="1" thickBot="1">
      <c r="A55" s="269"/>
      <c r="B55" s="127"/>
      <c r="C55" s="127" t="s">
        <v>381</v>
      </c>
      <c r="D55" s="103"/>
      <c r="E55" s="95"/>
      <c r="F55" s="96"/>
    </row>
    <row r="56" spans="1:8" ht="21.75" customHeight="1" thickBot="1">
      <c r="A56" s="269"/>
      <c r="B56" s="128"/>
      <c r="C56" s="128" t="s">
        <v>382</v>
      </c>
      <c r="D56" s="103"/>
      <c r="E56" s="95"/>
      <c r="F56" s="96"/>
    </row>
    <row r="57" spans="1:8" ht="15.75" customHeight="1" thickBot="1">
      <c r="A57" s="269"/>
      <c r="B57" s="127"/>
      <c r="C57" s="127" t="s">
        <v>383</v>
      </c>
      <c r="D57" s="104"/>
      <c r="E57" s="95"/>
      <c r="F57" s="96"/>
    </row>
    <row r="58" spans="1:8" ht="15.75" customHeight="1" thickBot="1">
      <c r="A58" s="269"/>
      <c r="B58" s="127"/>
      <c r="C58" s="127" t="s">
        <v>384</v>
      </c>
      <c r="D58" s="104"/>
      <c r="E58" s="95"/>
      <c r="F58" s="96"/>
    </row>
    <row r="59" spans="1:8">
      <c r="A59" s="94"/>
      <c r="B59" s="95"/>
      <c r="C59" s="95"/>
      <c r="D59" s="95"/>
      <c r="E59" s="95"/>
      <c r="F59" s="95"/>
      <c r="G59" s="95"/>
      <c r="H59" s="96"/>
    </row>
    <row r="60" spans="1:8" ht="15" thickBot="1"/>
    <row r="61" spans="1:8" ht="31.2" thickBot="1">
      <c r="A61" s="255"/>
      <c r="B61" s="256"/>
      <c r="C61" s="257"/>
      <c r="D61" s="105" t="s">
        <v>385</v>
      </c>
      <c r="E61" s="105" t="s">
        <v>386</v>
      </c>
      <c r="F61" s="106" t="s">
        <v>387</v>
      </c>
      <c r="G61" s="99"/>
    </row>
    <row r="62" spans="1:8" ht="15" thickBot="1">
      <c r="A62" s="258" t="s">
        <v>388</v>
      </c>
      <c r="B62" s="259"/>
      <c r="C62" s="259"/>
      <c r="D62" s="75"/>
      <c r="E62" s="75"/>
      <c r="F62" s="75"/>
      <c r="G62" s="107"/>
    </row>
    <row r="63" spans="1:8" ht="30.75" customHeight="1" thickBot="1">
      <c r="A63" s="263"/>
      <c r="B63" s="264" t="s">
        <v>66</v>
      </c>
      <c r="C63" s="265"/>
      <c r="D63" s="75"/>
      <c r="E63" s="75"/>
      <c r="F63" s="75"/>
      <c r="G63" s="107"/>
    </row>
    <row r="64" spans="1:8" ht="30.75" customHeight="1" thickBot="1">
      <c r="A64" s="263"/>
      <c r="B64" s="108"/>
      <c r="C64" s="109" t="s">
        <v>389</v>
      </c>
      <c r="D64" s="75"/>
      <c r="E64" s="75"/>
      <c r="F64" s="75"/>
      <c r="G64" s="107"/>
    </row>
    <row r="65" spans="1:7" ht="30.75" customHeight="1" thickBot="1">
      <c r="A65" s="263"/>
      <c r="B65" s="108"/>
      <c r="C65" s="110" t="s">
        <v>390</v>
      </c>
      <c r="D65" s="111"/>
      <c r="E65" s="103"/>
      <c r="F65" s="112"/>
      <c r="G65" s="107"/>
    </row>
    <row r="66" spans="1:7" ht="30.75" customHeight="1" thickBot="1">
      <c r="A66" s="263"/>
      <c r="B66" s="108"/>
      <c r="C66" s="110" t="s">
        <v>391</v>
      </c>
      <c r="D66" s="111"/>
      <c r="E66" s="103"/>
      <c r="F66" s="112"/>
      <c r="G66" s="107"/>
    </row>
    <row r="67" spans="1:7" ht="26.25" customHeight="1" thickBot="1">
      <c r="A67" s="263"/>
      <c r="B67" s="108"/>
      <c r="C67" s="110" t="s">
        <v>392</v>
      </c>
      <c r="D67" s="111"/>
      <c r="E67" s="103"/>
      <c r="F67" s="112"/>
      <c r="G67" s="107"/>
    </row>
    <row r="68" spans="1:7" ht="37.5" customHeight="1" thickBot="1">
      <c r="A68" s="263"/>
      <c r="B68" s="108"/>
      <c r="C68" s="110" t="s">
        <v>393</v>
      </c>
      <c r="D68" s="111"/>
      <c r="E68" s="103"/>
      <c r="F68" s="112"/>
      <c r="G68" s="107"/>
    </row>
    <row r="69" spans="1:7" ht="21" customHeight="1" thickBot="1">
      <c r="A69" s="263"/>
      <c r="B69" s="108"/>
      <c r="C69" s="110" t="s">
        <v>394</v>
      </c>
      <c r="D69" s="111"/>
      <c r="E69" s="103"/>
      <c r="F69" s="112"/>
      <c r="G69" s="107"/>
    </row>
    <row r="70" spans="1:7" ht="30.75" customHeight="1" thickBot="1">
      <c r="A70" s="263"/>
      <c r="B70" s="108"/>
      <c r="C70" s="110" t="s">
        <v>395</v>
      </c>
      <c r="D70" s="111"/>
      <c r="E70" s="103"/>
      <c r="F70" s="112"/>
      <c r="G70" s="107"/>
    </row>
    <row r="71" spans="1:7" ht="30.75" customHeight="1" thickBot="1">
      <c r="A71" s="263"/>
      <c r="B71" s="108"/>
      <c r="C71" s="110" t="s">
        <v>396</v>
      </c>
      <c r="D71" s="111"/>
      <c r="E71" s="103"/>
      <c r="F71" s="112"/>
      <c r="G71" s="107"/>
    </row>
    <row r="72" spans="1:7" ht="24" customHeight="1" thickBot="1">
      <c r="A72" s="263"/>
      <c r="B72" s="108"/>
      <c r="C72" s="110" t="s">
        <v>397</v>
      </c>
      <c r="D72" s="111"/>
      <c r="E72" s="103"/>
      <c r="F72" s="112"/>
      <c r="G72" s="107"/>
    </row>
    <row r="73" spans="1:7" ht="21" customHeight="1" thickBot="1">
      <c r="A73" s="263"/>
      <c r="B73" s="108"/>
      <c r="C73" s="110" t="s">
        <v>398</v>
      </c>
      <c r="D73" s="111"/>
      <c r="E73" s="103"/>
      <c r="F73" s="112"/>
      <c r="G73" s="107"/>
    </row>
    <row r="74" spans="1:7" ht="30.75" customHeight="1" thickBot="1">
      <c r="A74" s="263"/>
      <c r="B74" s="108"/>
      <c r="C74" s="110" t="s">
        <v>399</v>
      </c>
      <c r="D74" s="111"/>
      <c r="E74" s="103"/>
      <c r="F74" s="112"/>
      <c r="G74" s="107"/>
    </row>
    <row r="75" spans="1:7" ht="30.75" customHeight="1" thickBot="1">
      <c r="A75" s="263"/>
      <c r="B75" s="108"/>
      <c r="C75" s="110" t="s">
        <v>400</v>
      </c>
      <c r="D75" s="111"/>
      <c r="E75" s="103"/>
      <c r="F75" s="112"/>
      <c r="G75" s="107"/>
    </row>
    <row r="76" spans="1:7" ht="30.75" customHeight="1" thickBot="1">
      <c r="A76" s="263"/>
      <c r="B76" s="108"/>
      <c r="C76" s="110" t="s">
        <v>401</v>
      </c>
      <c r="D76" s="111"/>
      <c r="E76" s="103"/>
      <c r="F76" s="112"/>
      <c r="G76" s="107"/>
    </row>
    <row r="77" spans="1:7" ht="30.75" customHeight="1" thickBot="1">
      <c r="A77" s="263"/>
      <c r="B77" s="108"/>
      <c r="C77" s="110" t="s">
        <v>402</v>
      </c>
      <c r="D77" s="111"/>
      <c r="E77" s="103"/>
      <c r="F77" s="112"/>
      <c r="G77" s="107"/>
    </row>
    <row r="78" spans="1:7" ht="30.75" customHeight="1" thickBot="1">
      <c r="A78" s="263"/>
      <c r="B78" s="108"/>
      <c r="C78" s="110" t="s">
        <v>403</v>
      </c>
      <c r="D78" s="111"/>
      <c r="E78" s="103"/>
      <c r="F78" s="112"/>
      <c r="G78" s="107"/>
    </row>
    <row r="79" spans="1:7" ht="30.75" customHeight="1" thickBot="1">
      <c r="A79" s="263"/>
      <c r="B79" s="108"/>
      <c r="C79" s="110" t="s">
        <v>404</v>
      </c>
      <c r="D79" s="111"/>
      <c r="E79" s="103"/>
      <c r="F79" s="112"/>
      <c r="G79" s="107"/>
    </row>
    <row r="80" spans="1:7" ht="30.75" customHeight="1" thickBot="1">
      <c r="A80" s="263"/>
      <c r="B80" s="108"/>
      <c r="C80" s="110" t="s">
        <v>405</v>
      </c>
      <c r="D80" s="111"/>
      <c r="E80" s="103"/>
      <c r="F80" s="112"/>
      <c r="G80" s="107"/>
    </row>
    <row r="81" spans="1:7" ht="30.75" customHeight="1" thickBot="1">
      <c r="A81" s="263"/>
      <c r="B81" s="108"/>
      <c r="C81" s="110" t="s">
        <v>406</v>
      </c>
      <c r="D81" s="111"/>
      <c r="E81" s="103"/>
      <c r="F81" s="112"/>
      <c r="G81" s="107"/>
    </row>
    <row r="82" spans="1:7" ht="30.75" customHeight="1" thickBot="1">
      <c r="A82" s="263"/>
      <c r="B82" s="108"/>
      <c r="C82" s="110" t="s">
        <v>407</v>
      </c>
      <c r="D82" s="111"/>
      <c r="E82" s="103"/>
      <c r="F82" s="112"/>
      <c r="G82" s="107"/>
    </row>
    <row r="83" spans="1:7" ht="30.75" customHeight="1" thickBot="1">
      <c r="A83" s="263"/>
      <c r="B83" s="108"/>
      <c r="C83" s="110" t="s">
        <v>408</v>
      </c>
      <c r="D83" s="111"/>
      <c r="E83" s="103"/>
      <c r="F83" s="112"/>
      <c r="G83" s="107"/>
    </row>
    <row r="84" spans="1:7" ht="30.75" customHeight="1" thickBot="1">
      <c r="A84" s="263"/>
      <c r="B84" s="108"/>
      <c r="C84" s="110" t="s">
        <v>409</v>
      </c>
      <c r="D84" s="111"/>
      <c r="E84" s="103"/>
      <c r="F84" s="112"/>
      <c r="G84" s="107"/>
    </row>
    <row r="85" spans="1:7" ht="30.75" customHeight="1" thickBot="1">
      <c r="A85" s="263"/>
      <c r="B85" s="108"/>
      <c r="C85" s="110" t="s">
        <v>410</v>
      </c>
      <c r="D85" s="111"/>
      <c r="E85" s="103"/>
      <c r="F85" s="112"/>
      <c r="G85" s="107"/>
    </row>
    <row r="86" spans="1:7" ht="30.75" customHeight="1" thickBot="1">
      <c r="A86" s="263"/>
      <c r="B86" s="108"/>
      <c r="C86" s="110" t="s">
        <v>411</v>
      </c>
      <c r="D86" s="111"/>
      <c r="E86" s="103"/>
      <c r="F86" s="112"/>
      <c r="G86" s="107"/>
    </row>
    <row r="87" spans="1:7" ht="30.75" customHeight="1" thickBot="1">
      <c r="A87" s="263"/>
      <c r="B87" s="108"/>
      <c r="C87" s="110" t="s">
        <v>412</v>
      </c>
      <c r="D87" s="111"/>
      <c r="E87" s="103"/>
      <c r="F87" s="112"/>
      <c r="G87" s="107"/>
    </row>
    <row r="88" spans="1:7" ht="30.75" customHeight="1" thickBot="1">
      <c r="A88" s="263"/>
      <c r="B88" s="108"/>
      <c r="C88" s="110" t="s">
        <v>413</v>
      </c>
      <c r="D88" s="111"/>
      <c r="E88" s="103"/>
      <c r="F88" s="112"/>
      <c r="G88" s="107"/>
    </row>
    <row r="89" spans="1:7" ht="30.75" customHeight="1" thickBot="1">
      <c r="A89" s="263"/>
      <c r="B89" s="108"/>
      <c r="C89" s="110" t="s">
        <v>414</v>
      </c>
      <c r="D89" s="111"/>
      <c r="E89" s="103"/>
      <c r="F89" s="112"/>
      <c r="G89" s="107"/>
    </row>
    <row r="90" spans="1:7" ht="30.75" customHeight="1" thickBot="1">
      <c r="A90" s="263"/>
      <c r="B90" s="108"/>
      <c r="C90" s="110" t="s">
        <v>415</v>
      </c>
      <c r="D90" s="111"/>
      <c r="E90" s="103"/>
      <c r="F90" s="112"/>
      <c r="G90" s="107"/>
    </row>
    <row r="91" spans="1:7" ht="30.75" customHeight="1" thickBot="1">
      <c r="A91" s="263"/>
      <c r="B91" s="108"/>
      <c r="C91" s="110" t="s">
        <v>416</v>
      </c>
      <c r="D91" s="111"/>
      <c r="E91" s="103"/>
      <c r="F91" s="112"/>
      <c r="G91" s="107"/>
    </row>
    <row r="92" spans="1:7" ht="30.75" customHeight="1" thickBot="1">
      <c r="A92" s="263"/>
      <c r="B92" s="108"/>
      <c r="C92" s="110" t="s">
        <v>417</v>
      </c>
      <c r="D92" s="111"/>
      <c r="E92" s="103"/>
      <c r="F92" s="112"/>
      <c r="G92" s="107"/>
    </row>
    <row r="93" spans="1:7" ht="30.75" customHeight="1" thickBot="1">
      <c r="A93" s="263"/>
      <c r="B93" s="108"/>
      <c r="C93" s="110" t="s">
        <v>418</v>
      </c>
      <c r="D93" s="111"/>
      <c r="E93" s="103"/>
      <c r="F93" s="112"/>
      <c r="G93" s="107"/>
    </row>
    <row r="94" spans="1:7" ht="30.75" customHeight="1" thickBot="1">
      <c r="A94" s="263"/>
      <c r="B94" s="108"/>
      <c r="C94" s="110" t="s">
        <v>419</v>
      </c>
      <c r="D94" s="111"/>
      <c r="E94" s="103"/>
      <c r="F94" s="112"/>
      <c r="G94" s="107"/>
    </row>
    <row r="95" spans="1:7" ht="30.75" customHeight="1" thickBot="1">
      <c r="A95" s="263"/>
      <c r="B95" s="108"/>
      <c r="C95" s="110" t="s">
        <v>420</v>
      </c>
      <c r="D95" s="111"/>
      <c r="E95" s="103"/>
      <c r="F95" s="112"/>
      <c r="G95" s="107"/>
    </row>
    <row r="96" spans="1:7" ht="30.75" customHeight="1" thickBot="1">
      <c r="A96" s="263"/>
      <c r="B96" s="108"/>
      <c r="C96" s="110" t="s">
        <v>421</v>
      </c>
      <c r="D96" s="111"/>
      <c r="E96" s="103"/>
      <c r="F96" s="112"/>
      <c r="G96" s="107"/>
    </row>
    <row r="97" spans="1:7" ht="30.75" customHeight="1" thickBot="1">
      <c r="A97" s="263"/>
      <c r="B97" s="108"/>
      <c r="C97" s="110" t="s">
        <v>422</v>
      </c>
      <c r="D97" s="111"/>
      <c r="E97" s="103"/>
      <c r="F97" s="112"/>
      <c r="G97" s="107"/>
    </row>
    <row r="98" spans="1:7" ht="30.75" customHeight="1" thickBot="1">
      <c r="A98" s="263"/>
      <c r="B98" s="108"/>
      <c r="C98" s="110" t="s">
        <v>423</v>
      </c>
      <c r="D98" s="111"/>
      <c r="E98" s="103"/>
      <c r="F98" s="112"/>
      <c r="G98" s="107"/>
    </row>
    <row r="99" spans="1:7" ht="30.75" customHeight="1" thickBot="1">
      <c r="A99" s="263"/>
      <c r="B99" s="108"/>
      <c r="C99" s="110" t="s">
        <v>424</v>
      </c>
      <c r="D99" s="111"/>
      <c r="E99" s="103"/>
      <c r="F99" s="112"/>
      <c r="G99" s="107"/>
    </row>
    <row r="100" spans="1:7" ht="30.75" customHeight="1" thickBot="1">
      <c r="A100" s="263"/>
      <c r="B100" s="108"/>
      <c r="C100" s="110" t="s">
        <v>425</v>
      </c>
      <c r="D100" s="111"/>
      <c r="E100" s="103"/>
      <c r="F100" s="112"/>
      <c r="G100" s="107"/>
    </row>
    <row r="101" spans="1:7" ht="30.75" customHeight="1" thickBot="1">
      <c r="A101" s="263"/>
      <c r="B101" s="108"/>
      <c r="C101" s="110" t="s">
        <v>426</v>
      </c>
      <c r="D101" s="111"/>
      <c r="E101" s="103"/>
      <c r="F101" s="112"/>
      <c r="G101" s="107"/>
    </row>
    <row r="102" spans="1:7" ht="30.75" customHeight="1" thickBot="1">
      <c r="A102" s="263"/>
      <c r="B102" s="108"/>
      <c r="C102" s="110" t="s">
        <v>427</v>
      </c>
      <c r="D102" s="111"/>
      <c r="E102" s="103"/>
      <c r="F102" s="112"/>
      <c r="G102" s="107"/>
    </row>
    <row r="103" spans="1:7" ht="30.75" customHeight="1" thickBot="1">
      <c r="A103" s="263"/>
      <c r="B103" s="108"/>
      <c r="C103" s="110" t="s">
        <v>428</v>
      </c>
      <c r="D103" s="111"/>
      <c r="E103" s="103"/>
      <c r="F103" s="112"/>
      <c r="G103" s="107"/>
    </row>
    <row r="104" spans="1:7" ht="30.75" customHeight="1" thickBot="1">
      <c r="A104" s="263"/>
      <c r="B104" s="108"/>
      <c r="C104" s="110" t="s">
        <v>429</v>
      </c>
      <c r="D104" s="111"/>
      <c r="E104" s="103"/>
      <c r="F104" s="112"/>
      <c r="G104" s="107"/>
    </row>
    <row r="105" spans="1:7" ht="30.75" customHeight="1" thickBot="1">
      <c r="A105" s="263"/>
      <c r="B105" s="108"/>
      <c r="C105" s="110" t="s">
        <v>430</v>
      </c>
      <c r="D105" s="111"/>
      <c r="E105" s="103"/>
      <c r="F105" s="112"/>
      <c r="G105" s="107"/>
    </row>
    <row r="106" spans="1:7" ht="30.75" customHeight="1" thickBot="1">
      <c r="A106" s="263"/>
      <c r="B106" s="108"/>
      <c r="C106" s="109" t="s">
        <v>431</v>
      </c>
      <c r="D106" s="111"/>
      <c r="E106" s="103"/>
      <c r="F106" s="112"/>
      <c r="G106" s="107"/>
    </row>
    <row r="107" spans="1:7" ht="30.75" customHeight="1" thickBot="1">
      <c r="A107" s="263"/>
      <c r="B107" s="108"/>
      <c r="C107" s="109" t="s">
        <v>432</v>
      </c>
      <c r="D107" s="75"/>
      <c r="E107" s="75"/>
      <c r="F107" s="75"/>
      <c r="G107" s="107"/>
    </row>
    <row r="108" spans="1:7" ht="30.75" customHeight="1" thickBot="1">
      <c r="A108" s="263"/>
      <c r="B108" s="108"/>
      <c r="C108" s="110" t="s">
        <v>433</v>
      </c>
      <c r="D108" s="111"/>
      <c r="E108" s="103"/>
      <c r="F108" s="112"/>
      <c r="G108" s="107"/>
    </row>
    <row r="109" spans="1:7" ht="30.75" customHeight="1" thickBot="1">
      <c r="A109" s="263"/>
      <c r="B109" s="108"/>
      <c r="C109" s="110" t="s">
        <v>434</v>
      </c>
      <c r="D109" s="111"/>
      <c r="E109" s="103"/>
      <c r="F109" s="112"/>
      <c r="G109" s="107"/>
    </row>
    <row r="110" spans="1:7" ht="30.75" customHeight="1" thickBot="1">
      <c r="A110" s="263"/>
      <c r="B110" s="108"/>
      <c r="C110" s="110" t="s">
        <v>435</v>
      </c>
      <c r="D110" s="111"/>
      <c r="E110" s="103"/>
      <c r="F110" s="112"/>
      <c r="G110" s="107"/>
    </row>
    <row r="111" spans="1:7" ht="30.75" customHeight="1" thickBot="1">
      <c r="A111" s="263"/>
      <c r="B111" s="108"/>
      <c r="C111" s="110" t="s">
        <v>436</v>
      </c>
      <c r="D111" s="111"/>
      <c r="E111" s="103"/>
      <c r="F111" s="112"/>
      <c r="G111" s="107"/>
    </row>
    <row r="112" spans="1:7" ht="30.75" customHeight="1" thickBot="1">
      <c r="A112" s="263"/>
      <c r="B112" s="108"/>
      <c r="C112" s="110" t="s">
        <v>437</v>
      </c>
      <c r="D112" s="111"/>
      <c r="E112" s="103"/>
      <c r="F112" s="112"/>
      <c r="G112" s="107"/>
    </row>
    <row r="113" spans="1:7" ht="30.75" customHeight="1" thickBot="1">
      <c r="A113" s="263"/>
      <c r="B113" s="108"/>
      <c r="C113" s="110" t="s">
        <v>438</v>
      </c>
      <c r="D113" s="111"/>
      <c r="E113" s="103"/>
      <c r="F113" s="112"/>
      <c r="G113" s="107"/>
    </row>
    <row r="114" spans="1:7" ht="30.75" customHeight="1" thickBot="1">
      <c r="A114" s="263"/>
      <c r="B114" s="108"/>
      <c r="C114" s="110" t="s">
        <v>439</v>
      </c>
      <c r="D114" s="111"/>
      <c r="E114" s="103"/>
      <c r="F114" s="112"/>
      <c r="G114" s="107"/>
    </row>
    <row r="115" spans="1:7" ht="30.75" customHeight="1" thickBot="1">
      <c r="A115" s="263"/>
      <c r="B115" s="108"/>
      <c r="C115" s="110" t="s">
        <v>440</v>
      </c>
      <c r="D115" s="111"/>
      <c r="E115" s="103"/>
      <c r="F115" s="112"/>
      <c r="G115" s="107"/>
    </row>
    <row r="116" spans="1:7" ht="30.75" customHeight="1" thickBot="1">
      <c r="A116" s="263"/>
      <c r="B116" s="108"/>
      <c r="C116" s="110" t="s">
        <v>441</v>
      </c>
      <c r="D116" s="111"/>
      <c r="E116" s="103"/>
      <c r="F116" s="112"/>
      <c r="G116" s="107"/>
    </row>
    <row r="117" spans="1:7" ht="30.75" customHeight="1" thickBot="1">
      <c r="A117" s="263"/>
      <c r="B117" s="108"/>
      <c r="C117" s="110" t="s">
        <v>442</v>
      </c>
      <c r="D117" s="111"/>
      <c r="E117" s="103"/>
      <c r="F117" s="112"/>
      <c r="G117" s="107"/>
    </row>
    <row r="118" spans="1:7" ht="30.75" customHeight="1" thickBot="1">
      <c r="A118" s="263"/>
      <c r="B118" s="108"/>
      <c r="C118" s="110" t="s">
        <v>443</v>
      </c>
      <c r="D118" s="111"/>
      <c r="E118" s="103"/>
      <c r="F118" s="112"/>
      <c r="G118" s="107"/>
    </row>
    <row r="119" spans="1:7" ht="30.75" customHeight="1" thickBot="1">
      <c r="A119" s="263"/>
      <c r="B119" s="108"/>
      <c r="C119" s="110" t="s">
        <v>444</v>
      </c>
      <c r="D119" s="111"/>
      <c r="E119" s="103"/>
      <c r="F119" s="112"/>
      <c r="G119" s="107"/>
    </row>
    <row r="120" spans="1:7" ht="30.75" customHeight="1" thickBot="1">
      <c r="A120" s="263"/>
      <c r="B120" s="108"/>
      <c r="C120" s="110" t="s">
        <v>445</v>
      </c>
      <c r="D120" s="111"/>
      <c r="E120" s="103"/>
      <c r="F120" s="112"/>
      <c r="G120" s="107"/>
    </row>
    <row r="121" spans="1:7" ht="30.75" customHeight="1" thickBot="1">
      <c r="A121" s="263"/>
      <c r="B121" s="108"/>
      <c r="C121" s="110" t="s">
        <v>446</v>
      </c>
      <c r="D121" s="111"/>
      <c r="E121" s="103"/>
      <c r="F121" s="112"/>
      <c r="G121" s="107"/>
    </row>
    <row r="122" spans="1:7" ht="30.75" customHeight="1" thickBot="1">
      <c r="A122" s="263"/>
      <c r="B122" s="108"/>
      <c r="C122" s="110" t="s">
        <v>363</v>
      </c>
      <c r="D122" s="111"/>
      <c r="E122" s="103"/>
      <c r="F122" s="112"/>
      <c r="G122" s="107"/>
    </row>
    <row r="123" spans="1:7" ht="30.75" customHeight="1" thickBot="1">
      <c r="A123" s="263"/>
      <c r="B123" s="108"/>
      <c r="C123" s="110" t="s">
        <v>447</v>
      </c>
      <c r="D123" s="111"/>
      <c r="E123" s="103"/>
      <c r="F123" s="112"/>
      <c r="G123" s="107"/>
    </row>
    <row r="124" spans="1:7" ht="30.75" customHeight="1" thickBot="1">
      <c r="A124" s="263"/>
      <c r="B124" s="108"/>
      <c r="C124" s="110" t="s">
        <v>448</v>
      </c>
      <c r="D124" s="111"/>
      <c r="E124" s="103"/>
      <c r="F124" s="112"/>
      <c r="G124" s="107"/>
    </row>
    <row r="125" spans="1:7" ht="30.75" customHeight="1" thickBot="1">
      <c r="A125" s="263"/>
      <c r="B125" s="108"/>
      <c r="C125" s="110" t="s">
        <v>449</v>
      </c>
      <c r="D125" s="111"/>
      <c r="E125" s="103"/>
      <c r="F125" s="112"/>
      <c r="G125" s="107"/>
    </row>
    <row r="126" spans="1:7" ht="30.75" customHeight="1" thickBot="1">
      <c r="A126" s="263"/>
      <c r="B126" s="108"/>
      <c r="C126" s="110" t="s">
        <v>22</v>
      </c>
      <c r="D126" s="111"/>
      <c r="E126" s="103"/>
      <c r="F126" s="112"/>
      <c r="G126" s="107"/>
    </row>
    <row r="127" spans="1:7" ht="30.75" customHeight="1" thickBot="1">
      <c r="A127" s="263"/>
      <c r="B127" s="108"/>
      <c r="C127" s="110" t="s">
        <v>450</v>
      </c>
      <c r="D127" s="111"/>
      <c r="E127" s="103"/>
      <c r="F127" s="112"/>
      <c r="G127" s="107"/>
    </row>
    <row r="128" spans="1:7" ht="30.75" customHeight="1" thickBot="1">
      <c r="A128" s="263"/>
      <c r="B128" s="108"/>
      <c r="C128" s="110" t="s">
        <v>451</v>
      </c>
      <c r="D128" s="111"/>
      <c r="E128" s="103"/>
      <c r="F128" s="112"/>
      <c r="G128" s="107"/>
    </row>
    <row r="129" spans="1:8" ht="30.75" customHeight="1" thickBot="1">
      <c r="A129" s="263"/>
      <c r="B129" s="108"/>
      <c r="C129" s="109" t="s">
        <v>452</v>
      </c>
      <c r="D129" s="111"/>
      <c r="E129" s="103"/>
      <c r="F129" s="112"/>
      <c r="G129" s="107"/>
    </row>
    <row r="130" spans="1:8" ht="30.75" customHeight="1" thickBot="1">
      <c r="A130" s="263"/>
      <c r="B130" s="108"/>
      <c r="C130" s="109" t="s">
        <v>453</v>
      </c>
      <c r="D130" s="75"/>
      <c r="E130" s="75"/>
      <c r="F130" s="75"/>
      <c r="G130" s="107"/>
    </row>
    <row r="131" spans="1:8" ht="30.75" customHeight="1" thickBot="1">
      <c r="A131" s="263"/>
      <c r="B131" s="108"/>
      <c r="C131" s="110" t="s">
        <v>454</v>
      </c>
      <c r="D131" s="111"/>
      <c r="E131" s="103"/>
      <c r="F131" s="112"/>
      <c r="G131" s="107"/>
    </row>
    <row r="132" spans="1:8" ht="30.75" customHeight="1" thickBot="1">
      <c r="A132" s="263"/>
      <c r="B132" s="108"/>
      <c r="C132" s="110" t="s">
        <v>455</v>
      </c>
      <c r="D132" s="111"/>
      <c r="E132" s="103"/>
      <c r="F132" s="112"/>
      <c r="G132" s="107"/>
    </row>
    <row r="133" spans="1:8" ht="30.75" customHeight="1" thickBot="1">
      <c r="A133" s="263"/>
      <c r="B133" s="108"/>
      <c r="C133" s="110" t="s">
        <v>456</v>
      </c>
      <c r="D133" s="111"/>
      <c r="E133" s="103"/>
      <c r="F133" s="112"/>
      <c r="G133" s="107"/>
    </row>
    <row r="134" spans="1:8" ht="30.75" customHeight="1" thickBot="1">
      <c r="A134" s="263"/>
      <c r="B134" s="108"/>
      <c r="C134" s="110" t="s">
        <v>457</v>
      </c>
      <c r="D134" s="111"/>
      <c r="E134" s="103"/>
      <c r="F134" s="112"/>
      <c r="G134" s="107"/>
    </row>
    <row r="135" spans="1:8" ht="30.75" customHeight="1" thickBot="1">
      <c r="A135" s="263"/>
      <c r="B135" s="108"/>
      <c r="C135" s="110" t="s">
        <v>458</v>
      </c>
      <c r="D135" s="111"/>
      <c r="E135" s="103"/>
      <c r="F135" s="112"/>
      <c r="G135" s="107"/>
    </row>
    <row r="136" spans="1:8" ht="30.75" customHeight="1" thickBot="1">
      <c r="A136" s="263"/>
      <c r="B136" s="108"/>
      <c r="C136" s="109" t="s">
        <v>459</v>
      </c>
      <c r="D136" s="113"/>
      <c r="E136" s="114"/>
      <c r="F136" s="115"/>
      <c r="G136" s="107"/>
    </row>
    <row r="138" spans="1:8" ht="15" customHeight="1">
      <c r="A138" s="116"/>
      <c r="B138" s="252" t="s">
        <v>460</v>
      </c>
      <c r="C138" s="252"/>
      <c r="D138" s="252"/>
      <c r="E138" s="252"/>
      <c r="F138" s="252"/>
      <c r="G138" s="252"/>
      <c r="H138" s="117"/>
    </row>
    <row r="139" spans="1:8">
      <c r="A139" s="116"/>
      <c r="B139" s="252" t="s">
        <v>266</v>
      </c>
      <c r="C139" s="252"/>
      <c r="D139" s="252"/>
      <c r="E139" s="252"/>
      <c r="F139" s="252"/>
      <c r="G139" s="252"/>
      <c r="H139" s="117"/>
    </row>
    <row r="140" spans="1:8" ht="21.75" customHeight="1">
      <c r="A140" s="116"/>
      <c r="B140" s="252" t="s">
        <v>267</v>
      </c>
      <c r="C140" s="252"/>
      <c r="D140" s="252"/>
      <c r="E140" s="252"/>
      <c r="F140" s="252"/>
      <c r="G140" s="252"/>
      <c r="H140" s="117"/>
    </row>
    <row r="141" spans="1:8">
      <c r="A141" s="116"/>
      <c r="B141" s="252" t="s">
        <v>268</v>
      </c>
      <c r="C141" s="252"/>
      <c r="D141" s="252"/>
      <c r="E141" s="252"/>
      <c r="F141" s="252"/>
      <c r="G141" s="252"/>
      <c r="H141" s="117"/>
    </row>
    <row r="142" spans="1:8" ht="15" customHeight="1">
      <c r="A142" s="116"/>
      <c r="B142" s="252" t="s">
        <v>461</v>
      </c>
      <c r="C142" s="252"/>
      <c r="D142" s="252"/>
      <c r="E142" s="252"/>
      <c r="F142" s="252"/>
      <c r="G142" s="252"/>
      <c r="H142" s="117"/>
    </row>
    <row r="143" spans="1:8" ht="15" customHeight="1">
      <c r="A143" s="118"/>
      <c r="B143" s="252" t="s">
        <v>462</v>
      </c>
      <c r="C143" s="252"/>
      <c r="D143" s="252"/>
      <c r="E143" s="252"/>
      <c r="F143" s="252"/>
      <c r="G143" s="252"/>
      <c r="H143" s="117"/>
    </row>
    <row r="144" spans="1:8" ht="15" customHeight="1">
      <c r="A144" s="118"/>
      <c r="B144" s="252" t="s">
        <v>463</v>
      </c>
      <c r="C144" s="252"/>
      <c r="D144" s="252"/>
      <c r="E144" s="252"/>
      <c r="F144" s="252"/>
      <c r="G144" s="252"/>
      <c r="H144" s="117"/>
    </row>
    <row r="145" spans="1:8" ht="15" thickBot="1"/>
    <row r="146" spans="1:8" ht="31.2" thickBot="1">
      <c r="A146" s="255"/>
      <c r="B146" s="256"/>
      <c r="C146" s="257"/>
      <c r="D146" s="119" t="s">
        <v>464</v>
      </c>
    </row>
    <row r="147" spans="1:8" ht="15" thickBot="1">
      <c r="A147" s="258" t="s">
        <v>465</v>
      </c>
      <c r="B147" s="259"/>
      <c r="C147" s="260"/>
      <c r="D147" s="75"/>
    </row>
    <row r="148" spans="1:8" ht="32.25" customHeight="1" thickBot="1">
      <c r="A148" s="120"/>
      <c r="B148" s="261" t="s">
        <v>466</v>
      </c>
      <c r="C148" s="262"/>
      <c r="D148" s="75"/>
    </row>
    <row r="149" spans="1:8" ht="21" customHeight="1" thickBot="1">
      <c r="A149" s="108"/>
      <c r="B149" s="121"/>
      <c r="C149" s="121" t="s">
        <v>467</v>
      </c>
      <c r="D149" s="103"/>
    </row>
    <row r="150" spans="1:8" ht="15" thickBot="1">
      <c r="A150" s="120"/>
      <c r="B150" s="120"/>
      <c r="C150" s="122" t="s">
        <v>358</v>
      </c>
      <c r="D150" s="104"/>
    </row>
    <row r="151" spans="1:8" ht="15" thickBot="1">
      <c r="A151" s="120"/>
      <c r="B151" s="120"/>
      <c r="C151" s="122" t="s">
        <v>359</v>
      </c>
      <c r="D151" s="104"/>
    </row>
    <row r="152" spans="1:8" ht="15" thickBot="1">
      <c r="A152" s="120"/>
      <c r="B152" s="120"/>
      <c r="C152" s="122" t="s">
        <v>360</v>
      </c>
      <c r="D152" s="104"/>
    </row>
    <row r="153" spans="1:8" ht="15" thickBot="1">
      <c r="A153" s="120"/>
      <c r="B153" s="120"/>
      <c r="C153" s="122" t="s">
        <v>468</v>
      </c>
      <c r="D153" s="104"/>
    </row>
    <row r="154" spans="1:8" ht="15" thickBot="1">
      <c r="A154" s="123"/>
      <c r="B154" s="123"/>
      <c r="C154" s="122" t="s">
        <v>469</v>
      </c>
      <c r="D154" s="104"/>
    </row>
    <row r="155" spans="1:8">
      <c r="A155" s="107"/>
      <c r="B155" s="107"/>
      <c r="C155" s="124"/>
      <c r="D155" s="125"/>
    </row>
    <row r="156" spans="1:8" ht="15" customHeight="1">
      <c r="A156" s="116"/>
      <c r="B156" s="252" t="s">
        <v>470</v>
      </c>
      <c r="C156" s="252"/>
      <c r="D156" s="252"/>
      <c r="E156" s="252"/>
      <c r="F156" s="252"/>
      <c r="G156" s="252"/>
      <c r="H156" s="117"/>
    </row>
    <row r="157" spans="1:8" ht="31.5" customHeight="1">
      <c r="A157" s="116"/>
      <c r="B157" s="252" t="s">
        <v>471</v>
      </c>
      <c r="C157" s="252"/>
      <c r="D157" s="252"/>
      <c r="E157" s="252"/>
      <c r="F157" s="252"/>
      <c r="G157" s="252"/>
      <c r="H157" s="117"/>
    </row>
    <row r="158" spans="1:8" ht="15" customHeight="1">
      <c r="A158" s="116"/>
      <c r="B158" s="252" t="s">
        <v>472</v>
      </c>
      <c r="C158" s="252"/>
      <c r="D158" s="252"/>
      <c r="E158" s="252"/>
      <c r="F158" s="252"/>
      <c r="G158" s="252"/>
      <c r="H158" s="117"/>
    </row>
  </sheetData>
  <mergeCells count="60"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A63:A136"/>
    <mergeCell ref="B63:C63"/>
    <mergeCell ref="A48:C48"/>
    <mergeCell ref="A49:C49"/>
    <mergeCell ref="A51:A58"/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65" t="s">
        <v>0</v>
      </c>
      <c r="B1" s="166"/>
      <c r="C1" s="166"/>
    </row>
    <row r="2" spans="1:3" s="14" customFormat="1">
      <c r="A2" s="167" t="s">
        <v>249</v>
      </c>
      <c r="B2" s="168"/>
      <c r="C2" s="49"/>
    </row>
    <row r="3" spans="1:3" s="14" customFormat="1">
      <c r="A3" s="50"/>
      <c r="B3" s="29" t="s">
        <v>269</v>
      </c>
      <c r="C3" s="49"/>
    </row>
    <row r="4" spans="1:3" s="14" customFormat="1">
      <c r="A4" s="50"/>
      <c r="B4" s="26" t="s">
        <v>293</v>
      </c>
      <c r="C4" s="28"/>
    </row>
    <row r="5" spans="1:3" s="14" customFormat="1">
      <c r="A5" s="50"/>
      <c r="B5" s="26" t="s">
        <v>250</v>
      </c>
      <c r="C5" s="28"/>
    </row>
    <row r="6" spans="1:3" s="14" customFormat="1">
      <c r="A6" s="50"/>
      <c r="B6" s="26" t="s">
        <v>251</v>
      </c>
      <c r="C6" s="28"/>
    </row>
    <row r="7" spans="1:3" s="14" customFormat="1">
      <c r="A7" s="50"/>
      <c r="B7" s="26" t="s">
        <v>252</v>
      </c>
      <c r="C7" s="28"/>
    </row>
    <row r="8" spans="1:3" s="14" customFormat="1" ht="20.399999999999999">
      <c r="A8" s="50"/>
      <c r="B8" s="26" t="s">
        <v>258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69" t="s">
        <v>1</v>
      </c>
      <c r="B1" s="170"/>
      <c r="C1" s="171"/>
    </row>
    <row r="2" spans="1:3" s="14" customFormat="1">
      <c r="A2" s="172" t="s">
        <v>253</v>
      </c>
      <c r="B2" s="173"/>
      <c r="C2" s="33"/>
    </row>
    <row r="3" spans="1:3" s="14" customFormat="1">
      <c r="A3" s="46"/>
      <c r="B3" s="26" t="s">
        <v>169</v>
      </c>
      <c r="C3" s="33"/>
    </row>
    <row r="4" spans="1:3" s="14" customFormat="1">
      <c r="A4" s="51"/>
      <c r="B4" s="29" t="s">
        <v>270</v>
      </c>
      <c r="C4" s="33"/>
    </row>
    <row r="5" spans="1:3" s="14" customFormat="1">
      <c r="A5" s="51"/>
      <c r="B5" s="29" t="s">
        <v>271</v>
      </c>
      <c r="C5" s="33"/>
    </row>
    <row r="6" spans="1:3" s="14" customFormat="1">
      <c r="A6" s="67"/>
      <c r="B6" s="69" t="s">
        <v>367</v>
      </c>
      <c r="C6" s="68"/>
    </row>
    <row r="7" spans="1:3" s="14" customFormat="1">
      <c r="A7" s="67"/>
      <c r="B7" s="69" t="s">
        <v>368</v>
      </c>
      <c r="C7" s="68"/>
    </row>
    <row r="8" spans="1:3" s="14" customFormat="1">
      <c r="A8" s="67"/>
      <c r="B8" s="69" t="s">
        <v>369</v>
      </c>
      <c r="C8" s="68"/>
    </row>
    <row r="9" spans="1:3" s="14" customFormat="1">
      <c r="A9" s="67"/>
      <c r="B9" s="69" t="s">
        <v>370</v>
      </c>
      <c r="C9" s="68"/>
    </row>
    <row r="10" spans="1:3" s="14" customFormat="1">
      <c r="A10" s="67"/>
      <c r="B10" s="69" t="s">
        <v>371</v>
      </c>
      <c r="C10" s="68"/>
    </row>
    <row r="11" spans="1:3" s="14" customFormat="1" ht="12.75" customHeight="1">
      <c r="A11" s="46"/>
      <c r="B11" s="26" t="s">
        <v>254</v>
      </c>
      <c r="C11" s="33"/>
    </row>
    <row r="12" spans="1:3" s="14" customFormat="1">
      <c r="A12" s="46"/>
      <c r="B12" s="26" t="s">
        <v>21</v>
      </c>
      <c r="C12" s="33"/>
    </row>
    <row r="13" spans="1:3" s="14" customFormat="1">
      <c r="A13" s="46"/>
      <c r="B13" s="26" t="s">
        <v>255</v>
      </c>
      <c r="C13" s="33"/>
    </row>
    <row r="14" spans="1:3" s="14" customFormat="1">
      <c r="A14" s="46"/>
      <c r="B14" s="26" t="s">
        <v>256</v>
      </c>
      <c r="C14" s="33"/>
    </row>
    <row r="15" spans="1:3" s="14" customFormat="1">
      <c r="A15" s="51"/>
      <c r="B15" s="29" t="s">
        <v>272</v>
      </c>
      <c r="C15" s="33"/>
    </row>
    <row r="16" spans="1:3" s="14" customFormat="1">
      <c r="A16" s="51"/>
      <c r="B16" s="29" t="s">
        <v>273</v>
      </c>
      <c r="C16" s="33"/>
    </row>
    <row r="17" spans="1:3" s="14" customFormat="1">
      <c r="A17" s="51"/>
      <c r="B17" s="29" t="s">
        <v>274</v>
      </c>
      <c r="C17" s="33"/>
    </row>
    <row r="18" spans="1:3" s="14" customFormat="1">
      <c r="A18" s="51"/>
      <c r="B18" s="29" t="s">
        <v>275</v>
      </c>
      <c r="C18" s="33"/>
    </row>
    <row r="19" spans="1:3" s="14" customFormat="1">
      <c r="A19" s="51"/>
      <c r="B19" s="29" t="s">
        <v>365</v>
      </c>
      <c r="C19" s="33"/>
    </row>
    <row r="20" spans="1:3" s="14" customFormat="1">
      <c r="A20" s="46"/>
      <c r="B20" s="26" t="s">
        <v>244</v>
      </c>
      <c r="C20" s="33"/>
    </row>
    <row r="21" spans="1:3" s="14" customFormat="1" ht="10.8" thickBot="1">
      <c r="A21" s="23"/>
      <c r="B21" s="24" t="s">
        <v>257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69" t="s">
        <v>69</v>
      </c>
      <c r="B1" s="170"/>
      <c r="C1" s="171"/>
    </row>
    <row r="2" spans="1:3" s="14" customFormat="1" ht="10.199999999999999">
      <c r="A2" s="31"/>
      <c r="B2" s="26" t="s">
        <v>67</v>
      </c>
      <c r="C2" s="32"/>
    </row>
    <row r="3" spans="1:3" s="15" customFormat="1" ht="10.199999999999999">
      <c r="A3" s="43"/>
      <c r="B3" s="26" t="s">
        <v>68</v>
      </c>
      <c r="C3" s="32"/>
    </row>
    <row r="4" spans="1:3" s="14" customFormat="1" ht="10.199999999999999">
      <c r="A4" s="31"/>
      <c r="B4" s="26" t="s">
        <v>296</v>
      </c>
      <c r="C4" s="33"/>
    </row>
    <row r="5" spans="1:3" s="14" customFormat="1" ht="10.199999999999999">
      <c r="A5" s="31"/>
      <c r="B5" s="29" t="s">
        <v>297</v>
      </c>
      <c r="C5" s="33"/>
    </row>
    <row r="6" spans="1:3" s="14" customFormat="1" ht="10.199999999999999">
      <c r="A6" s="31"/>
      <c r="B6" s="26" t="s">
        <v>298</v>
      </c>
      <c r="C6" s="33"/>
    </row>
    <row r="7" spans="1:3" s="14" customFormat="1" ht="10.199999999999999">
      <c r="A7" s="31"/>
      <c r="B7" s="29" t="s">
        <v>299</v>
      </c>
      <c r="C7" s="33"/>
    </row>
    <row r="8" spans="1:3" s="14" customFormat="1" ht="10.199999999999999">
      <c r="A8" s="31"/>
      <c r="B8" s="26" t="s">
        <v>300</v>
      </c>
      <c r="C8" s="33"/>
    </row>
    <row r="9" spans="1:3" s="14" customFormat="1" ht="10.199999999999999">
      <c r="A9" s="31"/>
      <c r="B9" s="29" t="s">
        <v>301</v>
      </c>
      <c r="C9" s="33"/>
    </row>
    <row r="10" spans="1:3" s="14" customFormat="1" ht="10.199999999999999">
      <c r="A10" s="31"/>
      <c r="B10" s="29" t="s">
        <v>302</v>
      </c>
      <c r="C10" s="33"/>
    </row>
    <row r="11" spans="1:3" s="14" customFormat="1" ht="10.199999999999999">
      <c r="A11" s="31"/>
      <c r="B11" s="26" t="s">
        <v>303</v>
      </c>
      <c r="C11" s="33"/>
    </row>
    <row r="12" spans="1:3" s="14" customFormat="1" ht="10.199999999999999">
      <c r="A12" s="31"/>
      <c r="B12" s="26" t="s">
        <v>304</v>
      </c>
      <c r="C12" s="33"/>
    </row>
    <row r="13" spans="1:3" s="14" customFormat="1" ht="10.199999999999999">
      <c r="A13" s="31"/>
      <c r="B13" s="26" t="s">
        <v>305</v>
      </c>
      <c r="C13" s="33"/>
    </row>
    <row r="14" spans="1:3" s="14" customFormat="1" ht="10.199999999999999">
      <c r="A14" s="31"/>
      <c r="B14" s="26" t="s">
        <v>306</v>
      </c>
      <c r="C14" s="33"/>
    </row>
    <row r="15" spans="1:3" s="14" customFormat="1" ht="10.199999999999999">
      <c r="A15" s="31"/>
      <c r="B15" s="26" t="s">
        <v>307</v>
      </c>
      <c r="C15" s="33"/>
    </row>
    <row r="16" spans="1:3" s="14" customFormat="1" ht="10.199999999999999">
      <c r="A16" s="31"/>
      <c r="B16" s="26" t="s">
        <v>308</v>
      </c>
      <c r="C16" s="45"/>
    </row>
    <row r="17" spans="1:3" s="14" customFormat="1" ht="10.199999999999999">
      <c r="A17" s="31"/>
      <c r="B17" s="26" t="s">
        <v>309</v>
      </c>
      <c r="C17" s="33"/>
    </row>
    <row r="18" spans="1:3" s="14" customFormat="1" ht="10.199999999999999">
      <c r="A18" s="31"/>
      <c r="B18" s="26" t="s">
        <v>310</v>
      </c>
      <c r="C18" s="33"/>
    </row>
    <row r="19" spans="1:3" s="14" customFormat="1" ht="10.199999999999999">
      <c r="A19" s="31"/>
      <c r="B19" s="26" t="s">
        <v>311</v>
      </c>
      <c r="C19" s="33"/>
    </row>
    <row r="20" spans="1:3" s="14" customFormat="1" ht="10.199999999999999">
      <c r="A20" s="31"/>
      <c r="B20" s="26" t="s">
        <v>312</v>
      </c>
      <c r="C20" s="33"/>
    </row>
    <row r="21" spans="1:3" s="14" customFormat="1" ht="10.199999999999999">
      <c r="A21" s="31"/>
      <c r="B21" s="26" t="s">
        <v>313</v>
      </c>
      <c r="C21" s="33"/>
    </row>
    <row r="22" spans="1:3" s="14" customFormat="1" ht="10.199999999999999">
      <c r="A22" s="31"/>
      <c r="B22" s="26" t="s">
        <v>314</v>
      </c>
      <c r="C22" s="33"/>
    </row>
    <row r="23" spans="1:3" s="15" customFormat="1" ht="10.199999999999999">
      <c r="A23" s="43"/>
      <c r="B23" s="30" t="s">
        <v>315</v>
      </c>
      <c r="C23" s="35">
        <f>SUM(C4:C22)</f>
        <v>0</v>
      </c>
    </row>
    <row r="24" spans="1:3" s="14" customFormat="1" ht="10.199999999999999">
      <c r="A24" s="64"/>
      <c r="B24" s="65" t="s">
        <v>361</v>
      </c>
      <c r="C24" s="66"/>
    </row>
    <row r="25" spans="1:3" s="14" customFormat="1" ht="10.199999999999999">
      <c r="A25" s="64"/>
      <c r="B25" s="65" t="s">
        <v>362</v>
      </c>
      <c r="C25" s="66"/>
    </row>
    <row r="26" spans="1:3" s="14" customFormat="1" ht="10.199999999999999">
      <c r="A26" s="31"/>
      <c r="B26" s="29" t="s">
        <v>316</v>
      </c>
      <c r="C26" s="33"/>
    </row>
    <row r="27" spans="1:3" s="14" customFormat="1" ht="10.199999999999999">
      <c r="A27" s="31"/>
      <c r="B27" s="26" t="s">
        <v>317</v>
      </c>
      <c r="C27" s="33"/>
    </row>
    <row r="28" spans="1:3" s="14" customFormat="1" ht="10.199999999999999">
      <c r="A28" s="31"/>
      <c r="B28" s="29" t="s">
        <v>364</v>
      </c>
      <c r="C28" s="33"/>
    </row>
    <row r="29" spans="1:3" s="14" customFormat="1" ht="10.199999999999999">
      <c r="A29" s="31"/>
      <c r="B29" s="26" t="s">
        <v>318</v>
      </c>
      <c r="C29" s="33"/>
    </row>
    <row r="30" spans="1:3" s="14" customFormat="1" ht="10.199999999999999">
      <c r="A30" s="31"/>
      <c r="B30" s="26" t="s">
        <v>319</v>
      </c>
      <c r="C30" s="33"/>
    </row>
    <row r="31" spans="1:3" s="14" customFormat="1" ht="10.199999999999999">
      <c r="A31" s="31"/>
      <c r="B31" s="26" t="s">
        <v>320</v>
      </c>
      <c r="C31" s="33"/>
    </row>
    <row r="32" spans="1:3" s="14" customFormat="1" ht="10.199999999999999">
      <c r="A32" s="31"/>
      <c r="B32" s="29" t="s">
        <v>321</v>
      </c>
      <c r="C32" s="33"/>
    </row>
    <row r="33" spans="1:3" s="14" customFormat="1" ht="10.199999999999999">
      <c r="A33" s="31"/>
      <c r="B33" s="26" t="s">
        <v>322</v>
      </c>
      <c r="C33" s="33"/>
    </row>
    <row r="34" spans="1:3" s="14" customFormat="1" ht="10.199999999999999">
      <c r="A34" s="31"/>
      <c r="B34" s="29" t="s">
        <v>323</v>
      </c>
      <c r="C34" s="33"/>
    </row>
    <row r="35" spans="1:3" s="14" customFormat="1" ht="10.199999999999999">
      <c r="A35" s="31"/>
      <c r="B35" s="26" t="s">
        <v>324</v>
      </c>
      <c r="C35" s="33"/>
    </row>
    <row r="36" spans="1:3" s="14" customFormat="1" ht="10.199999999999999">
      <c r="A36" s="31"/>
      <c r="B36" s="26" t="s">
        <v>325</v>
      </c>
      <c r="C36" s="33"/>
    </row>
    <row r="37" spans="1:3" s="14" customFormat="1" ht="10.199999999999999">
      <c r="A37" s="31"/>
      <c r="B37" s="26" t="s">
        <v>326</v>
      </c>
      <c r="C37" s="33"/>
    </row>
    <row r="38" spans="1:3" s="15" customFormat="1" ht="10.199999999999999">
      <c r="A38" s="43"/>
      <c r="B38" s="30" t="s">
        <v>327</v>
      </c>
      <c r="C38" s="35">
        <f>SUM(C26:C37)</f>
        <v>0</v>
      </c>
    </row>
    <row r="39" spans="1:3" s="14" customFormat="1" ht="10.199999999999999">
      <c r="A39" s="31"/>
      <c r="B39" s="26" t="s">
        <v>70</v>
      </c>
      <c r="C39" s="32"/>
    </row>
    <row r="40" spans="1:3" s="14" customFormat="1" ht="10.199999999999999">
      <c r="A40" s="31"/>
      <c r="B40" s="26" t="s">
        <v>328</v>
      </c>
      <c r="C40" s="33"/>
    </row>
    <row r="41" spans="1:3" s="14" customFormat="1" ht="10.199999999999999">
      <c r="A41" s="31"/>
      <c r="B41" s="29" t="s">
        <v>329</v>
      </c>
      <c r="C41" s="33"/>
    </row>
    <row r="42" spans="1:3" s="14" customFormat="1" ht="10.199999999999999">
      <c r="A42" s="31"/>
      <c r="B42" s="26" t="s">
        <v>330</v>
      </c>
      <c r="C42" s="33"/>
    </row>
    <row r="43" spans="1:3" s="14" customFormat="1" ht="10.199999999999999">
      <c r="A43" s="31"/>
      <c r="B43" s="29" t="s">
        <v>331</v>
      </c>
      <c r="C43" s="33"/>
    </row>
    <row r="44" spans="1:3" s="14" customFormat="1" ht="10.199999999999999">
      <c r="A44" s="31"/>
      <c r="B44" s="26" t="s">
        <v>332</v>
      </c>
      <c r="C44" s="33"/>
    </row>
    <row r="45" spans="1:3" s="14" customFormat="1" ht="10.199999999999999">
      <c r="A45" s="31"/>
      <c r="B45" s="29" t="s">
        <v>473</v>
      </c>
      <c r="C45" s="33"/>
    </row>
    <row r="46" spans="1:3" s="14" customFormat="1" ht="10.199999999999999">
      <c r="A46" s="31"/>
      <c r="B46" s="26" t="s">
        <v>474</v>
      </c>
      <c r="C46" s="33"/>
    </row>
    <row r="47" spans="1:3" s="14" customFormat="1" ht="10.199999999999999">
      <c r="A47" s="31"/>
      <c r="B47" s="26" t="s">
        <v>475</v>
      </c>
      <c r="C47" s="33"/>
    </row>
    <row r="48" spans="1:3" s="14" customFormat="1" ht="10.199999999999999">
      <c r="A48" s="31"/>
      <c r="B48" s="29" t="s">
        <v>476</v>
      </c>
      <c r="C48" s="33"/>
    </row>
    <row r="49" spans="1:3" s="14" customFormat="1" ht="10.199999999999999">
      <c r="A49" s="31"/>
      <c r="B49" s="30" t="s">
        <v>477</v>
      </c>
      <c r="C49" s="35">
        <f>C40+C41-C42+C43+C44+C45+C46+C47+C48</f>
        <v>0</v>
      </c>
    </row>
    <row r="50" spans="1:3" s="14" customFormat="1" ht="10.199999999999999">
      <c r="A50" s="31"/>
      <c r="B50" s="26" t="s">
        <v>478</v>
      </c>
      <c r="C50" s="33"/>
    </row>
    <row r="51" spans="1:3" s="15" customFormat="1" ht="10.199999999999999">
      <c r="A51" s="43"/>
      <c r="B51" s="30" t="s">
        <v>479</v>
      </c>
      <c r="C51" s="35">
        <f>C49+C50</f>
        <v>0</v>
      </c>
    </row>
    <row r="52" spans="1:3" s="15" customFormat="1" ht="10.8" thickBot="1">
      <c r="A52" s="44"/>
      <c r="B52" s="42" t="s">
        <v>71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69" t="s">
        <v>2</v>
      </c>
      <c r="B1" s="170"/>
      <c r="C1" s="171"/>
    </row>
    <row r="2" spans="1:3" s="14" customFormat="1">
      <c r="A2" s="31"/>
      <c r="B2" s="26" t="s">
        <v>72</v>
      </c>
      <c r="C2" s="32"/>
    </row>
    <row r="3" spans="1:3" s="14" customFormat="1">
      <c r="A3" s="31"/>
      <c r="B3" s="26" t="s">
        <v>73</v>
      </c>
      <c r="C3" s="32"/>
    </row>
    <row r="4" spans="1:3" s="14" customFormat="1">
      <c r="A4" s="31"/>
      <c r="B4" s="26" t="s">
        <v>74</v>
      </c>
      <c r="C4" s="33"/>
    </row>
    <row r="5" spans="1:3" s="14" customFormat="1">
      <c r="A5" s="31"/>
      <c r="B5" s="26" t="s">
        <v>75</v>
      </c>
      <c r="C5" s="33"/>
    </row>
    <row r="6" spans="1:3" s="16" customFormat="1">
      <c r="A6" s="31"/>
      <c r="B6" s="28" t="s">
        <v>105</v>
      </c>
      <c r="C6" s="34"/>
    </row>
    <row r="7" spans="1:3" s="16" customFormat="1">
      <c r="A7" s="31"/>
      <c r="B7" s="28" t="s">
        <v>106</v>
      </c>
      <c r="C7" s="34"/>
    </row>
    <row r="8" spans="1:3" s="16" customFormat="1">
      <c r="A8" s="31"/>
      <c r="B8" s="28" t="s">
        <v>107</v>
      </c>
      <c r="C8" s="34"/>
    </row>
    <row r="9" spans="1:3" s="14" customFormat="1">
      <c r="A9" s="31"/>
      <c r="B9" s="26" t="s">
        <v>76</v>
      </c>
      <c r="C9" s="33"/>
    </row>
    <row r="10" spans="1:3" s="14" customFormat="1">
      <c r="A10" s="31"/>
      <c r="B10" s="29" t="s">
        <v>108</v>
      </c>
      <c r="C10" s="34"/>
    </row>
    <row r="11" spans="1:3" s="14" customFormat="1">
      <c r="A11" s="31"/>
      <c r="B11" s="26" t="s">
        <v>109</v>
      </c>
      <c r="C11" s="33"/>
    </row>
    <row r="12" spans="1:3" s="14" customFormat="1">
      <c r="A12" s="31"/>
      <c r="B12" s="26" t="s">
        <v>77</v>
      </c>
      <c r="C12" s="33"/>
    </row>
    <row r="13" spans="1:3" s="14" customFormat="1">
      <c r="A13" s="31"/>
      <c r="B13" s="26" t="s">
        <v>78</v>
      </c>
      <c r="C13" s="33"/>
    </row>
    <row r="14" spans="1:3" s="14" customFormat="1">
      <c r="A14" s="31"/>
      <c r="B14" s="26" t="s">
        <v>79</v>
      </c>
      <c r="C14" s="33"/>
    </row>
    <row r="15" spans="1:3" s="14" customFormat="1">
      <c r="A15" s="31"/>
      <c r="B15" s="30" t="s">
        <v>80</v>
      </c>
      <c r="C15" s="35">
        <f>C4+C5-C6+C7-C8-C9-C10-C11-C12-C13+C14</f>
        <v>0</v>
      </c>
    </row>
    <row r="16" spans="1:3" s="14" customFormat="1">
      <c r="A16" s="31"/>
      <c r="B16" s="26" t="s">
        <v>81</v>
      </c>
      <c r="C16" s="33"/>
    </row>
    <row r="17" spans="1:3" s="14" customFormat="1">
      <c r="A17" s="31"/>
      <c r="B17" s="26" t="s">
        <v>82</v>
      </c>
      <c r="C17" s="33"/>
    </row>
    <row r="18" spans="1:3" s="14" customFormat="1">
      <c r="A18" s="31"/>
      <c r="B18" s="26" t="s">
        <v>83</v>
      </c>
      <c r="C18" s="33"/>
    </row>
    <row r="19" spans="1:3" s="14" customFormat="1">
      <c r="A19" s="31"/>
      <c r="B19" s="27" t="s">
        <v>84</v>
      </c>
      <c r="C19" s="33"/>
    </row>
    <row r="20" spans="1:3" s="14" customFormat="1">
      <c r="A20" s="31"/>
      <c r="B20" s="27" t="s">
        <v>85</v>
      </c>
      <c r="C20" s="33"/>
    </row>
    <row r="21" spans="1:3" s="14" customFormat="1">
      <c r="A21" s="31"/>
      <c r="B21" s="26" t="s">
        <v>86</v>
      </c>
      <c r="C21" s="33"/>
    </row>
    <row r="22" spans="1:3" s="14" customFormat="1">
      <c r="A22" s="31"/>
      <c r="B22" s="26" t="s">
        <v>87</v>
      </c>
      <c r="C22" s="33"/>
    </row>
    <row r="23" spans="1:3" s="14" customFormat="1" ht="20.399999999999999">
      <c r="A23" s="31"/>
      <c r="B23" s="26" t="s">
        <v>88</v>
      </c>
      <c r="C23" s="33"/>
    </row>
    <row r="24" spans="1:3" s="14" customFormat="1">
      <c r="A24" s="31"/>
      <c r="B24" s="30" t="s">
        <v>89</v>
      </c>
      <c r="C24" s="35">
        <f>C15+C16+C17+C18+C19-C20+C21+C22+C23</f>
        <v>0</v>
      </c>
    </row>
    <row r="25" spans="1:3" s="14" customFormat="1">
      <c r="A25" s="31"/>
      <c r="B25" s="28" t="s">
        <v>294</v>
      </c>
      <c r="C25" s="33"/>
    </row>
    <row r="26" spans="1:3" s="14" customFormat="1">
      <c r="A26" s="31"/>
      <c r="B26" s="30" t="s">
        <v>90</v>
      </c>
      <c r="C26" s="35">
        <f>C24-C25</f>
        <v>0</v>
      </c>
    </row>
    <row r="27" spans="1:3" s="14" customFormat="1">
      <c r="A27" s="31"/>
      <c r="B27" s="26" t="s">
        <v>91</v>
      </c>
      <c r="C27" s="33"/>
    </row>
    <row r="28" spans="1:3" s="14" customFormat="1">
      <c r="A28" s="31"/>
      <c r="B28" s="30" t="s">
        <v>92</v>
      </c>
      <c r="C28" s="35">
        <f>C26+C27</f>
        <v>0</v>
      </c>
    </row>
    <row r="29" spans="1:3" s="14" customFormat="1">
      <c r="A29" s="31"/>
      <c r="B29" s="26" t="s">
        <v>93</v>
      </c>
      <c r="C29" s="32"/>
    </row>
    <row r="30" spans="1:3" s="14" customFormat="1">
      <c r="A30" s="31"/>
      <c r="B30" s="26" t="s">
        <v>94</v>
      </c>
      <c r="C30" s="33"/>
    </row>
    <row r="31" spans="1:3" s="14" customFormat="1" ht="10.8" thickBot="1">
      <c r="A31" s="36"/>
      <c r="B31" s="24" t="s">
        <v>95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96</v>
      </c>
      <c r="C33" s="52" t="s">
        <v>295</v>
      </c>
    </row>
    <row r="34" spans="1:3" s="14" customFormat="1">
      <c r="A34" s="31"/>
      <c r="B34" s="26" t="s">
        <v>97</v>
      </c>
      <c r="C34" s="32"/>
    </row>
    <row r="35" spans="1:3" s="14" customFormat="1">
      <c r="A35" s="31"/>
      <c r="B35" s="26" t="s">
        <v>98</v>
      </c>
      <c r="C35" s="33"/>
    </row>
    <row r="36" spans="1:3" s="14" customFormat="1">
      <c r="A36" s="31"/>
      <c r="B36" s="26" t="s">
        <v>99</v>
      </c>
      <c r="C36" s="33"/>
    </row>
    <row r="37" spans="1:3" s="14" customFormat="1">
      <c r="A37" s="31"/>
      <c r="B37" s="30" t="s">
        <v>100</v>
      </c>
      <c r="C37" s="35">
        <f>C35+C36</f>
        <v>0</v>
      </c>
    </row>
    <row r="38" spans="1:3" s="14" customFormat="1">
      <c r="A38" s="31"/>
      <c r="B38" s="26" t="s">
        <v>101</v>
      </c>
      <c r="C38" s="32"/>
    </row>
    <row r="39" spans="1:3" s="14" customFormat="1">
      <c r="A39" s="31"/>
      <c r="B39" s="26" t="s">
        <v>102</v>
      </c>
      <c r="C39" s="33"/>
    </row>
    <row r="40" spans="1:3" s="14" customFormat="1">
      <c r="A40" s="31"/>
      <c r="B40" s="26" t="s">
        <v>103</v>
      </c>
      <c r="C40" s="33"/>
    </row>
    <row r="41" spans="1:3" s="14" customFormat="1" ht="10.8" thickBot="1">
      <c r="A41" s="36"/>
      <c r="B41" s="42" t="s">
        <v>104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50" zoomScaleNormal="150" workbookViewId="0">
      <selection sqref="A1:F1"/>
    </sheetView>
  </sheetViews>
  <sheetFormatPr baseColWidth="10" defaultColWidth="12" defaultRowHeight="10.199999999999999"/>
  <cols>
    <col min="1" max="1" width="2.7109375" style="12" customWidth="1"/>
    <col min="2" max="2" width="7.28515625" style="12" customWidth="1"/>
    <col min="3" max="3" width="7" style="12" customWidth="1"/>
    <col min="4" max="4" width="6.42578125" style="13" customWidth="1"/>
    <col min="5" max="5" width="101.42578125" style="13" bestFit="1" customWidth="1"/>
    <col min="6" max="16384" width="12" style="13"/>
  </cols>
  <sheetData>
    <row r="1" spans="1:6" s="14" customFormat="1" ht="13.8">
      <c r="A1" s="176" t="s">
        <v>3</v>
      </c>
      <c r="B1" s="177"/>
      <c r="C1" s="177"/>
      <c r="D1" s="177"/>
      <c r="E1" s="177"/>
      <c r="F1" s="178"/>
    </row>
    <row r="2" spans="1:6">
      <c r="A2" s="175" t="s">
        <v>333</v>
      </c>
      <c r="B2" s="175"/>
      <c r="C2" s="175"/>
      <c r="D2" s="175"/>
      <c r="E2" s="175"/>
      <c r="F2" s="54"/>
    </row>
    <row r="3" spans="1:6">
      <c r="A3" s="55"/>
      <c r="B3" s="174" t="s">
        <v>20</v>
      </c>
      <c r="C3" s="174"/>
      <c r="D3" s="174"/>
      <c r="E3" s="174"/>
      <c r="F3" s="53"/>
    </row>
    <row r="4" spans="1:6" ht="11.25" customHeight="1">
      <c r="A4" s="56"/>
      <c r="B4" s="175" t="s">
        <v>334</v>
      </c>
      <c r="C4" s="175"/>
      <c r="D4" s="175"/>
      <c r="E4" s="175"/>
      <c r="F4" s="54"/>
    </row>
    <row r="5" spans="1:6">
      <c r="A5" s="55"/>
      <c r="B5" s="55"/>
      <c r="C5" s="174" t="s">
        <v>335</v>
      </c>
      <c r="D5" s="174"/>
      <c r="E5" s="174"/>
      <c r="F5" s="54"/>
    </row>
    <row r="6" spans="1:6">
      <c r="A6" s="56"/>
      <c r="B6" s="56"/>
      <c r="C6" s="56"/>
      <c r="D6" s="175" t="s">
        <v>262</v>
      </c>
      <c r="E6" s="175"/>
      <c r="F6" s="53"/>
    </row>
    <row r="7" spans="1:6">
      <c r="A7" s="55"/>
      <c r="B7" s="55"/>
      <c r="C7" s="55"/>
      <c r="D7" s="174" t="s">
        <v>263</v>
      </c>
      <c r="E7" s="174"/>
      <c r="F7" s="53"/>
    </row>
    <row r="8" spans="1:6">
      <c r="A8" s="56"/>
      <c r="B8" s="56"/>
      <c r="C8" s="56"/>
      <c r="D8" s="175" t="s">
        <v>264</v>
      </c>
      <c r="E8" s="175"/>
      <c r="F8" s="53"/>
    </row>
    <row r="9" spans="1:6">
      <c r="A9" s="55"/>
      <c r="B9" s="55"/>
      <c r="C9" s="55"/>
      <c r="D9" s="174" t="s">
        <v>265</v>
      </c>
      <c r="E9" s="174"/>
      <c r="F9" s="53"/>
    </row>
    <row r="10" spans="1:6">
      <c r="A10" s="56"/>
      <c r="B10" s="56"/>
      <c r="C10" s="175" t="s">
        <v>242</v>
      </c>
      <c r="D10" s="175"/>
      <c r="E10" s="175"/>
      <c r="F10" s="53"/>
    </row>
    <row r="11" spans="1:6">
      <c r="A11" s="55"/>
      <c r="B11" s="55"/>
      <c r="C11" s="179" t="s">
        <v>336</v>
      </c>
      <c r="D11" s="179"/>
      <c r="E11" s="179"/>
      <c r="F11" s="59">
        <f>SUM(F6:F10)</f>
        <v>0</v>
      </c>
    </row>
    <row r="12" spans="1:6" ht="11.25" customHeight="1">
      <c r="A12" s="56"/>
      <c r="B12" s="56"/>
      <c r="C12" s="175" t="s">
        <v>337</v>
      </c>
      <c r="D12" s="175"/>
      <c r="E12" s="175"/>
      <c r="F12" s="54"/>
    </row>
    <row r="13" spans="1:6" ht="11.25" customHeight="1">
      <c r="A13" s="55"/>
      <c r="B13" s="55"/>
      <c r="C13" s="55"/>
      <c r="D13" s="174" t="s">
        <v>338</v>
      </c>
      <c r="E13" s="174"/>
      <c r="F13" s="54"/>
    </row>
    <row r="14" spans="1:6">
      <c r="A14" s="56"/>
      <c r="B14" s="56"/>
      <c r="C14" s="56"/>
      <c r="D14" s="56"/>
      <c r="E14" s="57" t="s">
        <v>339</v>
      </c>
      <c r="F14" s="53"/>
    </row>
    <row r="15" spans="1:6">
      <c r="A15" s="55"/>
      <c r="B15" s="55"/>
      <c r="C15" s="55"/>
      <c r="D15" s="55"/>
      <c r="E15" s="58" t="s">
        <v>340</v>
      </c>
      <c r="F15" s="53"/>
    </row>
    <row r="16" spans="1:6">
      <c r="A16" s="56"/>
      <c r="B16" s="56"/>
      <c r="C16" s="56"/>
      <c r="D16" s="56"/>
      <c r="E16" s="57" t="s">
        <v>259</v>
      </c>
      <c r="F16" s="59">
        <f>F14-F15</f>
        <v>0</v>
      </c>
    </row>
    <row r="17" spans="1:6" ht="11.25" customHeight="1">
      <c r="A17" s="55"/>
      <c r="B17" s="55"/>
      <c r="C17" s="55"/>
      <c r="D17" s="174" t="s">
        <v>341</v>
      </c>
      <c r="E17" s="174"/>
      <c r="F17" s="54"/>
    </row>
    <row r="18" spans="1:6">
      <c r="A18" s="56"/>
      <c r="B18" s="56"/>
      <c r="C18" s="56"/>
      <c r="D18" s="56"/>
      <c r="E18" s="57" t="s">
        <v>342</v>
      </c>
      <c r="F18" s="53"/>
    </row>
    <row r="19" spans="1:6">
      <c r="A19" s="55"/>
      <c r="B19" s="55"/>
      <c r="C19" s="55"/>
      <c r="D19" s="55"/>
      <c r="E19" s="58" t="s">
        <v>343</v>
      </c>
      <c r="F19" s="53"/>
    </row>
    <row r="20" spans="1:6">
      <c r="A20" s="56"/>
      <c r="B20" s="56"/>
      <c r="C20" s="56"/>
      <c r="D20" s="56"/>
      <c r="E20" s="57" t="s">
        <v>344</v>
      </c>
      <c r="F20" s="59">
        <f>F18-F19</f>
        <v>0</v>
      </c>
    </row>
    <row r="21" spans="1:6" ht="11.25" customHeight="1">
      <c r="A21" s="55"/>
      <c r="B21" s="55"/>
      <c r="C21" s="55"/>
      <c r="D21" s="174" t="s">
        <v>345</v>
      </c>
      <c r="E21" s="174"/>
      <c r="F21" s="54"/>
    </row>
    <row r="22" spans="1:6">
      <c r="A22" s="56"/>
      <c r="B22" s="56"/>
      <c r="C22" s="56"/>
      <c r="D22" s="56"/>
      <c r="E22" s="57" t="s">
        <v>346</v>
      </c>
      <c r="F22" s="53"/>
    </row>
    <row r="23" spans="1:6">
      <c r="A23" s="55"/>
      <c r="B23" s="55"/>
      <c r="C23" s="55"/>
      <c r="D23" s="55"/>
      <c r="E23" s="58" t="s">
        <v>347</v>
      </c>
      <c r="F23" s="53"/>
    </row>
    <row r="24" spans="1:6" ht="20.399999999999999">
      <c r="A24" s="56"/>
      <c r="B24" s="56"/>
      <c r="C24" s="56"/>
      <c r="D24" s="56"/>
      <c r="E24" s="57" t="s">
        <v>348</v>
      </c>
      <c r="F24" s="53"/>
    </row>
    <row r="25" spans="1:6">
      <c r="A25" s="55"/>
      <c r="B25" s="55"/>
      <c r="C25" s="55"/>
      <c r="D25" s="55"/>
      <c r="E25" s="58" t="s">
        <v>260</v>
      </c>
      <c r="F25" s="59">
        <f>F22-F23-F24</f>
        <v>0</v>
      </c>
    </row>
    <row r="26" spans="1:6" ht="11.25" customHeight="1">
      <c r="A26" s="56"/>
      <c r="B26" s="56"/>
      <c r="C26" s="56"/>
      <c r="D26" s="175" t="s">
        <v>349</v>
      </c>
      <c r="E26" s="175"/>
      <c r="F26" s="54"/>
    </row>
    <row r="27" spans="1:6">
      <c r="A27" s="55"/>
      <c r="B27" s="55"/>
      <c r="C27" s="55"/>
      <c r="D27" s="55"/>
      <c r="E27" s="58" t="s">
        <v>350</v>
      </c>
      <c r="F27" s="53"/>
    </row>
    <row r="28" spans="1:6">
      <c r="A28" s="56"/>
      <c r="B28" s="56"/>
      <c r="C28" s="56"/>
      <c r="D28" s="56"/>
      <c r="E28" s="57" t="s">
        <v>351</v>
      </c>
      <c r="F28" s="53"/>
    </row>
    <row r="29" spans="1:6">
      <c r="A29" s="55"/>
      <c r="B29" s="55"/>
      <c r="C29" s="55"/>
      <c r="D29" s="55"/>
      <c r="E29" s="58" t="s">
        <v>261</v>
      </c>
      <c r="F29" s="59">
        <f>F27-F28</f>
        <v>0</v>
      </c>
    </row>
    <row r="30" spans="1:6" ht="26.25" customHeight="1">
      <c r="A30" s="56"/>
      <c r="B30" s="56"/>
      <c r="C30" s="175" t="s">
        <v>243</v>
      </c>
      <c r="D30" s="175"/>
      <c r="E30" s="175"/>
      <c r="F30" s="53"/>
    </row>
    <row r="31" spans="1:6">
      <c r="A31" s="55"/>
      <c r="B31" s="55"/>
      <c r="C31" s="179" t="s">
        <v>352</v>
      </c>
      <c r="D31" s="179"/>
      <c r="E31" s="179"/>
      <c r="F31" s="59">
        <f>F16+F20+F25+F29+F30</f>
        <v>0</v>
      </c>
    </row>
    <row r="32" spans="1:6">
      <c r="A32" s="56"/>
      <c r="B32" s="56"/>
      <c r="C32" s="180" t="s">
        <v>353</v>
      </c>
      <c r="D32" s="180"/>
      <c r="E32" s="180"/>
      <c r="F32" s="59">
        <f>F11+F31</f>
        <v>0</v>
      </c>
    </row>
    <row r="33" spans="1:6">
      <c r="A33" s="55"/>
      <c r="B33" s="179" t="s">
        <v>354</v>
      </c>
      <c r="C33" s="179"/>
      <c r="D33" s="179"/>
      <c r="E33" s="179"/>
      <c r="F33" s="59">
        <f>F3+F32</f>
        <v>0</v>
      </c>
    </row>
    <row r="34" spans="1:6" ht="11.25" customHeight="1">
      <c r="A34" s="63"/>
      <c r="B34" s="175" t="s">
        <v>355</v>
      </c>
      <c r="C34" s="175"/>
      <c r="D34" s="175"/>
      <c r="E34" s="175"/>
      <c r="F34" s="62"/>
    </row>
    <row r="35" spans="1:6">
      <c r="A35" s="55"/>
      <c r="B35" s="55"/>
      <c r="C35" s="174" t="s">
        <v>356</v>
      </c>
      <c r="D35" s="174"/>
      <c r="E35" s="174"/>
      <c r="F35" s="53"/>
    </row>
    <row r="36" spans="1:6">
      <c r="A36" s="56"/>
      <c r="B36" s="56"/>
      <c r="C36" s="175" t="s">
        <v>357</v>
      </c>
      <c r="D36" s="175"/>
      <c r="E36" s="175"/>
      <c r="F36" s="53"/>
    </row>
  </sheetData>
  <mergeCells count="23">
    <mergeCell ref="C35:E35"/>
    <mergeCell ref="C36:E36"/>
    <mergeCell ref="A1:F1"/>
    <mergeCell ref="C30:E30"/>
    <mergeCell ref="C31:E31"/>
    <mergeCell ref="C32:E32"/>
    <mergeCell ref="B33:E33"/>
    <mergeCell ref="B34:E34"/>
    <mergeCell ref="D26:E26"/>
    <mergeCell ref="D21:E21"/>
    <mergeCell ref="D17:E17"/>
    <mergeCell ref="D13:E13"/>
    <mergeCell ref="D7:E7"/>
    <mergeCell ref="D8:E8"/>
    <mergeCell ref="C11:E11"/>
    <mergeCell ref="C12:E12"/>
    <mergeCell ref="D9:E9"/>
    <mergeCell ref="C10:E10"/>
    <mergeCell ref="C5:E5"/>
    <mergeCell ref="D6:E6"/>
    <mergeCell ref="A2:E2"/>
    <mergeCell ref="B3:E3"/>
    <mergeCell ref="B4:E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2" customWidth="1"/>
    <col min="2" max="2" width="110.140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1" t="s">
        <v>4</v>
      </c>
      <c r="B1" s="182"/>
      <c r="C1" s="182"/>
    </row>
    <row r="2" spans="1:3" s="14" customFormat="1" ht="10.199999999999999">
      <c r="A2" s="40"/>
      <c r="B2" s="41" t="s">
        <v>110</v>
      </c>
      <c r="C2" s="47"/>
    </row>
    <row r="3" spans="1:3" s="14" customFormat="1" ht="10.199999999999999">
      <c r="A3" s="64"/>
      <c r="B3" s="65" t="s">
        <v>111</v>
      </c>
      <c r="C3" s="66"/>
    </row>
    <row r="4" spans="1:3" s="14" customFormat="1" ht="10.199999999999999">
      <c r="A4" s="64"/>
      <c r="B4" s="65" t="s">
        <v>112</v>
      </c>
      <c r="C4" s="66"/>
    </row>
    <row r="5" spans="1:3" s="14" customFormat="1" ht="10.199999999999999">
      <c r="A5" s="64"/>
      <c r="B5" s="69" t="s">
        <v>285</v>
      </c>
      <c r="C5" s="159"/>
    </row>
    <row r="6" spans="1:3" s="14" customFormat="1" ht="10.199999999999999">
      <c r="A6" s="64"/>
      <c r="B6" s="69" t="s">
        <v>286</v>
      </c>
      <c r="C6" s="159"/>
    </row>
    <row r="7" spans="1:3" s="14" customFormat="1" ht="10.199999999999999">
      <c r="A7" s="64"/>
      <c r="B7" s="69" t="s">
        <v>287</v>
      </c>
      <c r="C7" s="159"/>
    </row>
    <row r="8" spans="1:3" s="14" customFormat="1" ht="10.199999999999999">
      <c r="A8" s="64"/>
      <c r="B8" s="65" t="s">
        <v>113</v>
      </c>
      <c r="C8" s="159"/>
    </row>
    <row r="9" spans="1:3" s="14" customFormat="1" ht="10.199999999999999">
      <c r="A9" s="64"/>
      <c r="B9" s="65" t="s">
        <v>114</v>
      </c>
      <c r="C9" s="159"/>
    </row>
    <row r="10" spans="1:3" s="14" customFormat="1" ht="10.199999999999999">
      <c r="A10" s="64"/>
      <c r="B10" s="65" t="s">
        <v>115</v>
      </c>
      <c r="C10" s="159"/>
    </row>
    <row r="11" spans="1:3" s="14" customFormat="1" ht="10.199999999999999">
      <c r="A11" s="64"/>
      <c r="B11" s="65" t="s">
        <v>116</v>
      </c>
      <c r="C11" s="159"/>
    </row>
    <row r="12" spans="1:3" s="14" customFormat="1" ht="11.25" customHeight="1">
      <c r="A12" s="64"/>
      <c r="B12" s="65" t="s">
        <v>117</v>
      </c>
      <c r="C12" s="159"/>
    </row>
    <row r="13" spans="1:3" s="14" customFormat="1" ht="10.199999999999999">
      <c r="A13" s="64"/>
      <c r="B13" s="65" t="s">
        <v>118</v>
      </c>
      <c r="C13" s="159"/>
    </row>
    <row r="14" spans="1:3" s="14" customFormat="1" ht="10.199999999999999">
      <c r="A14" s="64"/>
      <c r="B14" s="65" t="s">
        <v>119</v>
      </c>
      <c r="C14" s="66"/>
    </row>
    <row r="15" spans="1:3" s="14" customFormat="1" ht="10.199999999999999">
      <c r="A15" s="64"/>
      <c r="B15" s="69" t="s">
        <v>288</v>
      </c>
      <c r="C15" s="159"/>
    </row>
    <row r="16" spans="1:3" s="14" customFormat="1" ht="10.199999999999999">
      <c r="A16" s="64"/>
      <c r="B16" s="69" t="s">
        <v>289</v>
      </c>
      <c r="C16" s="159"/>
    </row>
    <row r="17" spans="1:3" s="14" customFormat="1" ht="10.199999999999999">
      <c r="A17" s="64"/>
      <c r="B17" s="69" t="s">
        <v>290</v>
      </c>
      <c r="C17" s="159"/>
    </row>
    <row r="18" spans="1:3" s="14" customFormat="1" ht="10.199999999999999">
      <c r="A18" s="64"/>
      <c r="B18" s="65" t="s">
        <v>120</v>
      </c>
      <c r="C18" s="159"/>
    </row>
    <row r="19" spans="1:3" s="14" customFormat="1" ht="10.199999999999999">
      <c r="A19" s="64"/>
      <c r="B19" s="65" t="s">
        <v>121</v>
      </c>
      <c r="C19" s="159"/>
    </row>
    <row r="20" spans="1:3" s="14" customFormat="1" ht="10.199999999999999">
      <c r="A20" s="64"/>
      <c r="B20" s="65" t="s">
        <v>122</v>
      </c>
      <c r="C20" s="159"/>
    </row>
    <row r="21" spans="1:3" s="14" customFormat="1" ht="10.199999999999999">
      <c r="A21" s="64"/>
      <c r="B21" s="65" t="s">
        <v>123</v>
      </c>
      <c r="C21" s="159"/>
    </row>
    <row r="22" spans="1:3" s="14" customFormat="1" ht="10.199999999999999">
      <c r="A22" s="64"/>
      <c r="B22" s="65" t="s">
        <v>124</v>
      </c>
      <c r="C22" s="159"/>
    </row>
    <row r="23" spans="1:3" s="14" customFormat="1" ht="10.199999999999999">
      <c r="A23" s="64"/>
      <c r="B23" s="65" t="s">
        <v>125</v>
      </c>
      <c r="C23" s="159"/>
    </row>
    <row r="24" spans="1:3" s="14" customFormat="1" ht="10.199999999999999">
      <c r="A24" s="64"/>
      <c r="B24" s="161" t="s">
        <v>126</v>
      </c>
      <c r="C24" s="162">
        <f>SUM(C5:C13)-SUM(C15:C23)</f>
        <v>0</v>
      </c>
    </row>
    <row r="25" spans="1:3" s="14" customFormat="1" ht="10.199999999999999">
      <c r="A25" s="64"/>
      <c r="B25" s="65" t="s">
        <v>127</v>
      </c>
      <c r="C25" s="159"/>
    </row>
    <row r="26" spans="1:3" s="14" customFormat="1" ht="10.199999999999999">
      <c r="A26" s="64"/>
      <c r="B26" s="65" t="s">
        <v>128</v>
      </c>
      <c r="C26" s="159"/>
    </row>
    <row r="27" spans="1:3" s="14" customFormat="1" ht="10.199999999999999">
      <c r="A27" s="64"/>
      <c r="B27" s="65" t="s">
        <v>129</v>
      </c>
      <c r="C27" s="159"/>
    </row>
    <row r="28" spans="1:3" s="14" customFormat="1" ht="10.199999999999999">
      <c r="A28" s="64"/>
      <c r="B28" s="65" t="s">
        <v>130</v>
      </c>
      <c r="C28" s="159"/>
    </row>
    <row r="29" spans="1:3" s="14" customFormat="1" ht="10.199999999999999">
      <c r="A29" s="64"/>
      <c r="B29" s="65" t="s">
        <v>131</v>
      </c>
      <c r="C29" s="159"/>
    </row>
    <row r="30" spans="1:3" s="14" customFormat="1" ht="10.199999999999999">
      <c r="A30" s="64"/>
      <c r="B30" s="65" t="s">
        <v>132</v>
      </c>
      <c r="C30" s="159"/>
    </row>
    <row r="31" spans="1:3" s="14" customFormat="1" ht="10.199999999999999">
      <c r="A31" s="64"/>
      <c r="B31" s="161" t="s">
        <v>133</v>
      </c>
      <c r="C31" s="162">
        <f>C24-C25+C26-C27+C28-C29+C30</f>
        <v>0</v>
      </c>
    </row>
    <row r="32" spans="1:3" s="14" customFormat="1" ht="10.199999999999999">
      <c r="A32" s="64"/>
      <c r="B32" s="65" t="s">
        <v>134</v>
      </c>
      <c r="C32" s="66"/>
    </row>
    <row r="33" spans="1:3" s="14" customFormat="1" ht="10.199999999999999">
      <c r="A33" s="64"/>
      <c r="B33" s="65" t="s">
        <v>135</v>
      </c>
      <c r="C33" s="159"/>
    </row>
    <row r="34" spans="1:3" s="14" customFormat="1" ht="10.199999999999999">
      <c r="A34" s="64"/>
      <c r="B34" s="65" t="s">
        <v>136</v>
      </c>
      <c r="C34" s="159"/>
    </row>
    <row r="35" spans="1:3" s="14" customFormat="1" ht="10.199999999999999">
      <c r="A35" s="64"/>
      <c r="B35" s="65" t="s">
        <v>137</v>
      </c>
      <c r="C35" s="159"/>
    </row>
    <row r="36" spans="1:3" s="14" customFormat="1" ht="10.199999999999999">
      <c r="A36" s="64"/>
      <c r="B36" s="65" t="s">
        <v>138</v>
      </c>
      <c r="C36" s="159"/>
    </row>
    <row r="37" spans="1:3" s="14" customFormat="1" ht="10.199999999999999">
      <c r="A37" s="64"/>
      <c r="B37" s="65" t="s">
        <v>139</v>
      </c>
      <c r="C37" s="159"/>
    </row>
    <row r="38" spans="1:3" s="14" customFormat="1" ht="10.199999999999999">
      <c r="A38" s="64"/>
      <c r="B38" s="65" t="s">
        <v>140</v>
      </c>
      <c r="C38" s="159"/>
    </row>
    <row r="39" spans="1:3" s="14" customFormat="1" ht="10.199999999999999">
      <c r="A39" s="64"/>
      <c r="B39" s="65" t="s">
        <v>141</v>
      </c>
      <c r="C39" s="159"/>
    </row>
    <row r="40" spans="1:3" s="14" customFormat="1" ht="10.199999999999999">
      <c r="A40" s="64"/>
      <c r="B40" s="65" t="s">
        <v>142</v>
      </c>
      <c r="C40" s="159"/>
    </row>
    <row r="41" spans="1:3" s="14" customFormat="1" ht="10.199999999999999">
      <c r="A41" s="64"/>
      <c r="B41" s="65" t="s">
        <v>143</v>
      </c>
      <c r="C41" s="159"/>
    </row>
    <row r="42" spans="1:3" s="14" customFormat="1" ht="10.199999999999999">
      <c r="A42" s="64"/>
      <c r="B42" s="65" t="s">
        <v>144</v>
      </c>
      <c r="C42" s="159"/>
    </row>
    <row r="43" spans="1:3" s="14" customFormat="1" ht="10.199999999999999">
      <c r="A43" s="64"/>
      <c r="B43" s="65" t="s">
        <v>145</v>
      </c>
      <c r="C43" s="159"/>
    </row>
    <row r="44" spans="1:3" s="14" customFormat="1" ht="10.199999999999999">
      <c r="A44" s="64"/>
      <c r="B44" s="65" t="s">
        <v>146</v>
      </c>
      <c r="C44" s="159"/>
    </row>
    <row r="45" spans="1:3" s="14" customFormat="1" ht="10.199999999999999">
      <c r="A45" s="64"/>
      <c r="B45" s="65" t="s">
        <v>147</v>
      </c>
      <c r="C45" s="159"/>
    </row>
    <row r="46" spans="1:3" s="14" customFormat="1" ht="10.199999999999999">
      <c r="A46" s="64"/>
      <c r="B46" s="65" t="s">
        <v>148</v>
      </c>
      <c r="C46" s="159"/>
    </row>
    <row r="47" spans="1:3" s="14" customFormat="1" ht="10.199999999999999">
      <c r="A47" s="64"/>
      <c r="B47" s="65" t="s">
        <v>149</v>
      </c>
      <c r="C47" s="159"/>
    </row>
    <row r="48" spans="1:3" s="14" customFormat="1" ht="14.25" customHeight="1">
      <c r="A48" s="64"/>
      <c r="B48" s="163" t="s">
        <v>291</v>
      </c>
      <c r="C48" s="159"/>
    </row>
    <row r="49" spans="1:3" s="14" customFormat="1" ht="12.75" customHeight="1">
      <c r="A49" s="64"/>
      <c r="B49" s="163" t="s">
        <v>292</v>
      </c>
      <c r="C49" s="159"/>
    </row>
    <row r="50" spans="1:3" s="14" customFormat="1" ht="10.199999999999999">
      <c r="A50" s="64"/>
      <c r="B50" s="310" t="s">
        <v>128</v>
      </c>
      <c r="C50" s="159"/>
    </row>
    <row r="51" spans="1:3" s="14" customFormat="1" ht="10.199999999999999">
      <c r="A51" s="64"/>
      <c r="B51" s="65" t="s">
        <v>129</v>
      </c>
      <c r="C51" s="159"/>
    </row>
    <row r="52" spans="1:3" s="14" customFormat="1" ht="10.199999999999999">
      <c r="A52" s="64"/>
      <c r="B52" s="310" t="s">
        <v>130</v>
      </c>
      <c r="C52" s="159"/>
    </row>
    <row r="53" spans="1:3" s="14" customFormat="1" ht="10.199999999999999">
      <c r="A53" s="64"/>
      <c r="B53" s="65" t="s">
        <v>131</v>
      </c>
      <c r="C53" s="159"/>
    </row>
    <row r="54" spans="1:3" s="14" customFormat="1" ht="10.199999999999999">
      <c r="A54" s="64"/>
      <c r="B54" s="65" t="s">
        <v>132</v>
      </c>
      <c r="C54" s="159"/>
    </row>
    <row r="55" spans="1:3" s="14" customFormat="1" ht="10.199999999999999">
      <c r="A55" s="64"/>
      <c r="B55" s="161" t="s">
        <v>150</v>
      </c>
      <c r="C55" s="162">
        <f>C33-C34+C35-C36+C37-C38+C39-C40+C41-C42+C43-C44+C45-C46+C47-C48+C49+C50-C51+C52-C53+C54</f>
        <v>0</v>
      </c>
    </row>
    <row r="56" spans="1:3" s="14" customFormat="1" ht="10.199999999999999">
      <c r="A56" s="64"/>
      <c r="B56" s="65" t="s">
        <v>151</v>
      </c>
      <c r="C56" s="66"/>
    </row>
    <row r="57" spans="1:3" s="14" customFormat="1" ht="10.199999999999999">
      <c r="A57" s="64"/>
      <c r="B57" s="65" t="s">
        <v>152</v>
      </c>
      <c r="C57" s="159"/>
    </row>
    <row r="58" spans="1:3" s="14" customFormat="1" ht="10.199999999999999">
      <c r="A58" s="64"/>
      <c r="B58" s="65" t="s">
        <v>153</v>
      </c>
      <c r="C58" s="159"/>
    </row>
    <row r="59" spans="1:3" s="14" customFormat="1" ht="10.199999999999999">
      <c r="A59" s="64"/>
      <c r="B59" s="65" t="s">
        <v>154</v>
      </c>
      <c r="C59" s="159"/>
    </row>
    <row r="60" spans="1:3" s="14" customFormat="1" ht="10.199999999999999">
      <c r="A60" s="64"/>
      <c r="B60" s="65" t="s">
        <v>155</v>
      </c>
      <c r="C60" s="159"/>
    </row>
    <row r="61" spans="1:3" s="14" customFormat="1" ht="10.199999999999999">
      <c r="A61" s="64"/>
      <c r="B61" s="65" t="s">
        <v>156</v>
      </c>
      <c r="C61" s="159"/>
    </row>
    <row r="62" spans="1:3" s="14" customFormat="1" ht="10.199999999999999">
      <c r="A62" s="64"/>
      <c r="B62" s="65" t="s">
        <v>157</v>
      </c>
      <c r="C62" s="159"/>
    </row>
    <row r="63" spans="1:3" s="14" customFormat="1" ht="10.199999999999999">
      <c r="A63" s="64"/>
      <c r="B63" s="65" t="s">
        <v>158</v>
      </c>
      <c r="C63" s="159"/>
    </row>
    <row r="64" spans="1:3" s="14" customFormat="1" ht="10.199999999999999">
      <c r="A64" s="64"/>
      <c r="B64" s="65" t="s">
        <v>159</v>
      </c>
      <c r="C64" s="159"/>
    </row>
    <row r="65" spans="1:3" s="14" customFormat="1" ht="10.199999999999999">
      <c r="A65" s="64"/>
      <c r="B65" s="65" t="s">
        <v>160</v>
      </c>
      <c r="C65" s="159"/>
    </row>
    <row r="66" spans="1:3" s="14" customFormat="1" ht="10.199999999999999">
      <c r="A66" s="64"/>
      <c r="B66" s="65" t="s">
        <v>147</v>
      </c>
      <c r="C66" s="159"/>
    </row>
    <row r="67" spans="1:3" s="14" customFormat="1" ht="10.199999999999999">
      <c r="A67" s="64"/>
      <c r="B67" s="65" t="s">
        <v>127</v>
      </c>
      <c r="C67" s="159"/>
    </row>
    <row r="68" spans="1:3" s="14" customFormat="1" ht="10.199999999999999">
      <c r="A68" s="64"/>
      <c r="B68" s="65" t="s">
        <v>129</v>
      </c>
      <c r="C68" s="159"/>
    </row>
    <row r="69" spans="1:3" s="14" customFormat="1" ht="10.199999999999999">
      <c r="A69" s="64"/>
      <c r="B69" s="65" t="s">
        <v>131</v>
      </c>
      <c r="C69" s="159"/>
    </row>
    <row r="70" spans="1:3" s="14" customFormat="1" ht="10.199999999999999">
      <c r="A70" s="64"/>
      <c r="B70" s="65" t="s">
        <v>132</v>
      </c>
      <c r="C70" s="159"/>
    </row>
    <row r="71" spans="1:3" s="14" customFormat="1" ht="10.199999999999999">
      <c r="A71" s="64"/>
      <c r="B71" s="161" t="s">
        <v>161</v>
      </c>
      <c r="C71" s="162">
        <f>C57-C58+C59+C60-C61-C62+C63-C64-C65+C66-C67-C68-C69+C70</f>
        <v>0</v>
      </c>
    </row>
    <row r="72" spans="1:3" s="14" customFormat="1" ht="10.199999999999999">
      <c r="A72" s="64"/>
      <c r="B72" s="161" t="s">
        <v>162</v>
      </c>
      <c r="C72" s="162">
        <f>C31+C55+C71</f>
        <v>0</v>
      </c>
    </row>
    <row r="73" spans="1:3" s="14" customFormat="1" ht="10.199999999999999">
      <c r="A73" s="64"/>
      <c r="B73" s="65" t="s">
        <v>163</v>
      </c>
      <c r="C73" s="66"/>
    </row>
    <row r="74" spans="1:3" s="14" customFormat="1" ht="10.199999999999999">
      <c r="A74" s="64"/>
      <c r="B74" s="65" t="s">
        <v>164</v>
      </c>
      <c r="C74" s="159"/>
    </row>
    <row r="75" spans="1:3" s="14" customFormat="1" ht="10.199999999999999">
      <c r="A75" s="64"/>
      <c r="B75" s="161" t="s">
        <v>165</v>
      </c>
      <c r="C75" s="162">
        <f>C72+C74</f>
        <v>0</v>
      </c>
    </row>
    <row r="76" spans="1:3" s="14" customFormat="1" ht="10.199999999999999">
      <c r="A76" s="64"/>
      <c r="B76" s="65" t="s">
        <v>166</v>
      </c>
      <c r="C76" s="159"/>
    </row>
    <row r="77" spans="1:3" s="14" customFormat="1" ht="10.8" thickBot="1">
      <c r="A77" s="23"/>
      <c r="B77" s="24" t="s">
        <v>167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2" customWidth="1"/>
    <col min="2" max="2" width="106.28515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1" t="s">
        <v>480</v>
      </c>
      <c r="B1" s="182"/>
      <c r="C1" s="182"/>
    </row>
    <row r="2" spans="1:3" s="14" customFormat="1">
      <c r="A2" s="40"/>
      <c r="B2" s="41" t="s">
        <v>110</v>
      </c>
      <c r="C2" s="47"/>
    </row>
    <row r="3" spans="1:3" s="14" customFormat="1">
      <c r="A3" s="64"/>
      <c r="B3" s="65" t="s">
        <v>111</v>
      </c>
      <c r="C3" s="66"/>
    </row>
    <row r="4" spans="1:3" s="14" customFormat="1">
      <c r="A4" s="64"/>
      <c r="B4" s="65" t="s">
        <v>92</v>
      </c>
      <c r="C4" s="68"/>
    </row>
    <row r="5" spans="1:3" s="14" customFormat="1">
      <c r="A5" s="64"/>
      <c r="B5" s="65" t="s">
        <v>481</v>
      </c>
      <c r="C5" s="66"/>
    </row>
    <row r="6" spans="1:3" s="14" customFormat="1">
      <c r="A6" s="64"/>
      <c r="B6" s="65" t="s">
        <v>482</v>
      </c>
      <c r="C6" s="159"/>
    </row>
    <row r="7" spans="1:3" s="14" customFormat="1">
      <c r="A7" s="64"/>
      <c r="B7" s="65" t="s">
        <v>483</v>
      </c>
      <c r="C7" s="159"/>
    </row>
    <row r="8" spans="1:3" s="14" customFormat="1">
      <c r="A8" s="64"/>
      <c r="B8" s="65" t="s">
        <v>484</v>
      </c>
      <c r="C8" s="159"/>
    </row>
    <row r="9" spans="1:3" s="14" customFormat="1">
      <c r="A9" s="64"/>
      <c r="B9" s="69" t="s">
        <v>485</v>
      </c>
      <c r="C9" s="159"/>
    </row>
    <row r="10" spans="1:3" s="14" customFormat="1">
      <c r="A10" s="64"/>
      <c r="B10" s="69" t="s">
        <v>486</v>
      </c>
      <c r="C10" s="159"/>
    </row>
    <row r="11" spans="1:3" s="14" customFormat="1">
      <c r="A11" s="64"/>
      <c r="B11" s="65" t="s">
        <v>487</v>
      </c>
      <c r="C11" s="159"/>
    </row>
    <row r="12" spans="1:3" s="14" customFormat="1">
      <c r="A12" s="64"/>
      <c r="B12" s="65" t="s">
        <v>488</v>
      </c>
      <c r="C12" s="159"/>
    </row>
    <row r="13" spans="1:3" s="14" customFormat="1">
      <c r="A13" s="64"/>
      <c r="B13" s="65" t="s">
        <v>489</v>
      </c>
      <c r="C13" s="159"/>
    </row>
    <row r="14" spans="1:3" s="14" customFormat="1">
      <c r="A14" s="64"/>
      <c r="B14" s="69" t="s">
        <v>490</v>
      </c>
      <c r="C14" s="159"/>
    </row>
    <row r="15" spans="1:3" s="14" customFormat="1">
      <c r="A15" s="64"/>
      <c r="B15" s="69" t="s">
        <v>491</v>
      </c>
      <c r="C15" s="159"/>
    </row>
    <row r="16" spans="1:3" s="14" customFormat="1">
      <c r="A16" s="64"/>
      <c r="B16" s="65" t="s">
        <v>492</v>
      </c>
      <c r="C16" s="159"/>
    </row>
    <row r="17" spans="1:3" s="14" customFormat="1">
      <c r="A17" s="64"/>
      <c r="B17" s="65" t="s">
        <v>493</v>
      </c>
      <c r="C17" s="159"/>
    </row>
    <row r="18" spans="1:3" s="14" customFormat="1">
      <c r="A18" s="64"/>
      <c r="B18" s="65" t="s">
        <v>494</v>
      </c>
      <c r="C18" s="159"/>
    </row>
    <row r="19" spans="1:3" s="14" customFormat="1">
      <c r="A19" s="64"/>
      <c r="B19" s="69" t="s">
        <v>495</v>
      </c>
      <c r="C19" s="159"/>
    </row>
    <row r="20" spans="1:3" s="14" customFormat="1">
      <c r="A20" s="64"/>
      <c r="B20" s="65" t="s">
        <v>496</v>
      </c>
      <c r="C20" s="159"/>
    </row>
    <row r="21" spans="1:3" s="14" customFormat="1">
      <c r="A21" s="64"/>
      <c r="B21" s="65" t="s">
        <v>497</v>
      </c>
      <c r="C21" s="159"/>
    </row>
    <row r="22" spans="1:3" s="14" customFormat="1">
      <c r="A22" s="64"/>
      <c r="B22" s="65" t="s">
        <v>498</v>
      </c>
      <c r="C22" s="159"/>
    </row>
    <row r="23" spans="1:3" s="14" customFormat="1">
      <c r="A23" s="64"/>
      <c r="B23" s="65" t="s">
        <v>499</v>
      </c>
      <c r="C23" s="159"/>
    </row>
    <row r="24" spans="1:3" s="14" customFormat="1">
      <c r="A24" s="64"/>
      <c r="B24" s="160" t="s">
        <v>500</v>
      </c>
      <c r="C24" s="159"/>
    </row>
    <row r="25" spans="1:3" s="14" customFormat="1">
      <c r="A25" s="64"/>
      <c r="B25" s="65" t="s">
        <v>501</v>
      </c>
      <c r="C25" s="159"/>
    </row>
    <row r="26" spans="1:3" s="14" customFormat="1">
      <c r="A26" s="64"/>
      <c r="B26" s="65" t="s">
        <v>502</v>
      </c>
      <c r="C26" s="159"/>
    </row>
    <row r="27" spans="1:3" s="14" customFormat="1">
      <c r="A27" s="64"/>
      <c r="B27" s="65" t="s">
        <v>503</v>
      </c>
      <c r="C27" s="159"/>
    </row>
    <row r="28" spans="1:3" s="14" customFormat="1">
      <c r="A28" s="64"/>
      <c r="B28" s="65" t="s">
        <v>504</v>
      </c>
      <c r="C28" s="159"/>
    </row>
    <row r="29" spans="1:3" s="14" customFormat="1">
      <c r="A29" s="64"/>
      <c r="B29" s="161" t="s">
        <v>505</v>
      </c>
      <c r="C29" s="162">
        <f>C6+C7+C8+C9+C10+C11+C12+C13+C14+C15+C16+C17+C18+C19+C20+C21+C22+C23-C24+C25+C26+C27+C28</f>
        <v>0</v>
      </c>
    </row>
    <row r="30" spans="1:3" s="14" customFormat="1">
      <c r="A30" s="64"/>
      <c r="B30" s="161" t="s">
        <v>126</v>
      </c>
      <c r="C30" s="162">
        <f>C4+C29</f>
        <v>0</v>
      </c>
    </row>
    <row r="31" spans="1:3" s="14" customFormat="1">
      <c r="A31" s="64"/>
      <c r="B31" s="65" t="s">
        <v>127</v>
      </c>
      <c r="C31" s="159"/>
    </row>
    <row r="32" spans="1:3" s="14" customFormat="1">
      <c r="A32" s="64"/>
      <c r="B32" s="65" t="s">
        <v>128</v>
      </c>
      <c r="C32" s="159"/>
    </row>
    <row r="33" spans="1:3" s="14" customFormat="1">
      <c r="A33" s="64"/>
      <c r="B33" s="65" t="s">
        <v>129</v>
      </c>
      <c r="C33" s="159"/>
    </row>
    <row r="34" spans="1:3" s="14" customFormat="1">
      <c r="A34" s="64"/>
      <c r="B34" s="65" t="s">
        <v>130</v>
      </c>
      <c r="C34" s="159"/>
    </row>
    <row r="35" spans="1:3" s="14" customFormat="1">
      <c r="A35" s="64"/>
      <c r="B35" s="65" t="s">
        <v>131</v>
      </c>
      <c r="C35" s="159"/>
    </row>
    <row r="36" spans="1:3" s="14" customFormat="1">
      <c r="A36" s="64"/>
      <c r="B36" s="65" t="s">
        <v>132</v>
      </c>
      <c r="C36" s="159"/>
    </row>
    <row r="37" spans="1:3" s="14" customFormat="1">
      <c r="A37" s="64"/>
      <c r="B37" s="161" t="s">
        <v>133</v>
      </c>
      <c r="C37" s="162">
        <f>C30-C31+C32-C33+C34-C35+C36</f>
        <v>0</v>
      </c>
    </row>
    <row r="38" spans="1:3" s="14" customFormat="1">
      <c r="A38" s="64"/>
      <c r="B38" s="65" t="s">
        <v>134</v>
      </c>
      <c r="C38" s="66"/>
    </row>
    <row r="39" spans="1:3" s="14" customFormat="1">
      <c r="A39" s="64"/>
      <c r="B39" s="65" t="s">
        <v>135</v>
      </c>
      <c r="C39" s="68"/>
    </row>
    <row r="40" spans="1:3" s="14" customFormat="1">
      <c r="A40" s="64"/>
      <c r="B40" s="65" t="s">
        <v>136</v>
      </c>
      <c r="C40" s="68"/>
    </row>
    <row r="41" spans="1:3" s="14" customFormat="1">
      <c r="A41" s="64"/>
      <c r="B41" s="65" t="s">
        <v>137</v>
      </c>
      <c r="C41" s="68"/>
    </row>
    <row r="42" spans="1:3" s="14" customFormat="1">
      <c r="A42" s="64"/>
      <c r="B42" s="65" t="s">
        <v>138</v>
      </c>
      <c r="C42" s="68"/>
    </row>
    <row r="43" spans="1:3" s="14" customFormat="1">
      <c r="A43" s="64"/>
      <c r="B43" s="65" t="s">
        <v>139</v>
      </c>
      <c r="C43" s="68"/>
    </row>
    <row r="44" spans="1:3" s="14" customFormat="1">
      <c r="A44" s="64"/>
      <c r="B44" s="65" t="s">
        <v>140</v>
      </c>
      <c r="C44" s="68"/>
    </row>
    <row r="45" spans="1:3" s="14" customFormat="1">
      <c r="A45" s="64"/>
      <c r="B45" s="65" t="s">
        <v>141</v>
      </c>
      <c r="C45" s="68"/>
    </row>
    <row r="46" spans="1:3" s="14" customFormat="1">
      <c r="A46" s="64"/>
      <c r="B46" s="65" t="s">
        <v>142</v>
      </c>
      <c r="C46" s="68"/>
    </row>
    <row r="47" spans="1:3" s="14" customFormat="1">
      <c r="A47" s="64"/>
      <c r="B47" s="65" t="s">
        <v>143</v>
      </c>
      <c r="C47" s="68"/>
    </row>
    <row r="48" spans="1:3" s="14" customFormat="1">
      <c r="A48" s="64"/>
      <c r="B48" s="65" t="s">
        <v>144</v>
      </c>
      <c r="C48" s="68"/>
    </row>
    <row r="49" spans="1:3" s="14" customFormat="1">
      <c r="A49" s="64"/>
      <c r="B49" s="65" t="s">
        <v>145</v>
      </c>
      <c r="C49" s="68"/>
    </row>
    <row r="50" spans="1:3" s="14" customFormat="1">
      <c r="A50" s="64"/>
      <c r="B50" s="65" t="s">
        <v>146</v>
      </c>
      <c r="C50" s="68"/>
    </row>
    <row r="51" spans="1:3" s="14" customFormat="1">
      <c r="A51" s="64"/>
      <c r="B51" s="65" t="s">
        <v>147</v>
      </c>
      <c r="C51" s="68"/>
    </row>
    <row r="52" spans="1:3" s="14" customFormat="1">
      <c r="A52" s="64"/>
      <c r="B52" s="65" t="s">
        <v>148</v>
      </c>
      <c r="C52" s="68"/>
    </row>
    <row r="53" spans="1:3" s="14" customFormat="1">
      <c r="A53" s="64"/>
      <c r="B53" s="65" t="s">
        <v>149</v>
      </c>
      <c r="C53" s="68"/>
    </row>
    <row r="54" spans="1:3" s="14" customFormat="1">
      <c r="A54" s="64"/>
      <c r="B54" s="163" t="s">
        <v>291</v>
      </c>
      <c r="C54" s="68"/>
    </row>
    <row r="55" spans="1:3" s="14" customFormat="1">
      <c r="A55" s="64"/>
      <c r="B55" s="163" t="s">
        <v>292</v>
      </c>
      <c r="C55" s="68"/>
    </row>
    <row r="56" spans="1:3" s="14" customFormat="1">
      <c r="A56" s="64"/>
      <c r="B56" s="65" t="s">
        <v>128</v>
      </c>
      <c r="C56" s="68"/>
    </row>
    <row r="57" spans="1:3" s="14" customFormat="1">
      <c r="A57" s="64"/>
      <c r="B57" s="65" t="s">
        <v>129</v>
      </c>
      <c r="C57" s="68"/>
    </row>
    <row r="58" spans="1:3" s="14" customFormat="1">
      <c r="A58" s="64"/>
      <c r="B58" s="65" t="s">
        <v>130</v>
      </c>
      <c r="C58" s="68"/>
    </row>
    <row r="59" spans="1:3" s="14" customFormat="1">
      <c r="A59" s="64"/>
      <c r="B59" s="65" t="s">
        <v>131</v>
      </c>
      <c r="C59" s="68"/>
    </row>
    <row r="60" spans="1:3" s="14" customFormat="1">
      <c r="A60" s="64"/>
      <c r="B60" s="65" t="s">
        <v>132</v>
      </c>
      <c r="C60" s="68"/>
    </row>
    <row r="61" spans="1:3" s="14" customFormat="1">
      <c r="A61" s="64"/>
      <c r="B61" s="161" t="s">
        <v>150</v>
      </c>
      <c r="C61" s="164">
        <f>C39-C40+C41-C42+C43-C44+C45-C46+C47-C48+C49-C50+C51-C52+C53-C54+C55+C56-C57+C58-C59+C60</f>
        <v>0</v>
      </c>
    </row>
    <row r="62" spans="1:3" s="14" customFormat="1">
      <c r="A62" s="64"/>
      <c r="B62" s="65" t="s">
        <v>151</v>
      </c>
      <c r="C62" s="66"/>
    </row>
    <row r="63" spans="1:3" s="14" customFormat="1">
      <c r="A63" s="64"/>
      <c r="B63" s="65" t="s">
        <v>152</v>
      </c>
      <c r="C63" s="68"/>
    </row>
    <row r="64" spans="1:3" s="14" customFormat="1">
      <c r="A64" s="64"/>
      <c r="B64" s="65" t="s">
        <v>153</v>
      </c>
      <c r="C64" s="68"/>
    </row>
    <row r="65" spans="1:3" s="14" customFormat="1">
      <c r="A65" s="64"/>
      <c r="B65" s="65" t="s">
        <v>154</v>
      </c>
      <c r="C65" s="68"/>
    </row>
    <row r="66" spans="1:3" s="14" customFormat="1">
      <c r="A66" s="64"/>
      <c r="B66" s="65" t="s">
        <v>155</v>
      </c>
      <c r="C66" s="68"/>
    </row>
    <row r="67" spans="1:3" s="14" customFormat="1">
      <c r="A67" s="64"/>
      <c r="B67" s="65" t="s">
        <v>156</v>
      </c>
      <c r="C67" s="68"/>
    </row>
    <row r="68" spans="1:3" s="14" customFormat="1">
      <c r="A68" s="64"/>
      <c r="B68" s="65" t="s">
        <v>157</v>
      </c>
      <c r="C68" s="68"/>
    </row>
    <row r="69" spans="1:3" s="14" customFormat="1">
      <c r="A69" s="64"/>
      <c r="B69" s="65" t="s">
        <v>158</v>
      </c>
      <c r="C69" s="68"/>
    </row>
    <row r="70" spans="1:3" s="14" customFormat="1">
      <c r="A70" s="64"/>
      <c r="B70" s="65" t="s">
        <v>159</v>
      </c>
      <c r="C70" s="68"/>
    </row>
    <row r="71" spans="1:3" s="14" customFormat="1">
      <c r="A71" s="64"/>
      <c r="B71" s="65" t="s">
        <v>160</v>
      </c>
      <c r="C71" s="68"/>
    </row>
    <row r="72" spans="1:3" s="14" customFormat="1">
      <c r="A72" s="64"/>
      <c r="B72" s="65" t="s">
        <v>147</v>
      </c>
      <c r="C72" s="68"/>
    </row>
    <row r="73" spans="1:3" s="14" customFormat="1">
      <c r="A73" s="64"/>
      <c r="B73" s="65" t="s">
        <v>127</v>
      </c>
      <c r="C73" s="68"/>
    </row>
    <row r="74" spans="1:3" s="14" customFormat="1">
      <c r="A74" s="64"/>
      <c r="B74" s="65" t="s">
        <v>129</v>
      </c>
      <c r="C74" s="68"/>
    </row>
    <row r="75" spans="1:3" s="14" customFormat="1">
      <c r="A75" s="64"/>
      <c r="B75" s="65" t="s">
        <v>131</v>
      </c>
      <c r="C75" s="68"/>
    </row>
    <row r="76" spans="1:3" s="14" customFormat="1">
      <c r="A76" s="64"/>
      <c r="B76" s="65" t="s">
        <v>132</v>
      </c>
      <c r="C76" s="68"/>
    </row>
    <row r="77" spans="1:3" s="14" customFormat="1">
      <c r="A77" s="64"/>
      <c r="B77" s="161" t="s">
        <v>161</v>
      </c>
      <c r="C77" s="164">
        <f>C63-C64+C65+C66-C67-C68+C69-C70-C71+C72-C73-C74-C75+C76</f>
        <v>0</v>
      </c>
    </row>
    <row r="78" spans="1:3" s="14" customFormat="1">
      <c r="A78" s="64"/>
      <c r="B78" s="161" t="s">
        <v>162</v>
      </c>
      <c r="C78" s="164">
        <f>C37+C61+C77</f>
        <v>0</v>
      </c>
    </row>
    <row r="79" spans="1:3" s="14" customFormat="1">
      <c r="A79" s="64"/>
      <c r="B79" s="65" t="s">
        <v>163</v>
      </c>
      <c r="C79" s="66"/>
    </row>
    <row r="80" spans="1:3" s="14" customFormat="1">
      <c r="A80" s="64"/>
      <c r="B80" s="65" t="s">
        <v>164</v>
      </c>
      <c r="C80" s="68"/>
    </row>
    <row r="81" spans="1:3" s="14" customFormat="1">
      <c r="A81" s="64"/>
      <c r="B81" s="161" t="s">
        <v>165</v>
      </c>
      <c r="C81" s="164">
        <f>C78+C80</f>
        <v>0</v>
      </c>
    </row>
    <row r="82" spans="1:3" s="14" customFormat="1">
      <c r="A82" s="64"/>
      <c r="B82" s="65" t="s">
        <v>166</v>
      </c>
      <c r="C82" s="68"/>
    </row>
    <row r="83" spans="1:3" s="14" customFormat="1" ht="10.8" thickBot="1">
      <c r="A83" s="36"/>
      <c r="B83" s="24" t="s">
        <v>167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43" t="s">
        <v>246</v>
      </c>
      <c r="B1" s="244"/>
      <c r="C1" s="244"/>
      <c r="D1" s="244"/>
      <c r="E1" s="244"/>
      <c r="F1" s="244"/>
      <c r="G1" s="244"/>
      <c r="H1" s="245"/>
    </row>
    <row r="2" spans="1:8" ht="14.4">
      <c r="A2" s="185" t="s">
        <v>168</v>
      </c>
      <c r="B2" s="186"/>
      <c r="C2" s="186"/>
      <c r="D2" s="186"/>
      <c r="E2" s="186"/>
      <c r="F2" s="186"/>
      <c r="G2" s="186"/>
      <c r="H2" s="130"/>
    </row>
    <row r="3" spans="1:8" ht="14.4">
      <c r="A3" s="131"/>
      <c r="B3" s="228" t="s">
        <v>169</v>
      </c>
      <c r="C3" s="228"/>
      <c r="D3" s="228"/>
      <c r="E3" s="228"/>
      <c r="F3" s="228"/>
      <c r="G3" s="228"/>
      <c r="H3" s="132">
        <f>'110000'!C3</f>
        <v>0</v>
      </c>
    </row>
    <row r="4" spans="1:8" ht="15.6">
      <c r="A4" s="133"/>
      <c r="B4" s="229" t="s">
        <v>170</v>
      </c>
      <c r="C4" s="229"/>
      <c r="D4" s="229"/>
      <c r="E4" s="229"/>
      <c r="F4" s="229"/>
      <c r="G4" s="229"/>
      <c r="H4" s="134"/>
    </row>
    <row r="5" spans="1:8" ht="15.6">
      <c r="A5" s="131"/>
      <c r="B5" s="246" t="s">
        <v>171</v>
      </c>
      <c r="C5" s="246"/>
      <c r="D5" s="246"/>
      <c r="E5" s="246"/>
      <c r="F5" s="246"/>
      <c r="G5" s="246"/>
      <c r="H5" s="134"/>
    </row>
    <row r="6" spans="1:8" ht="15.6">
      <c r="A6" s="133"/>
      <c r="B6" s="229" t="s">
        <v>172</v>
      </c>
      <c r="C6" s="229"/>
      <c r="D6" s="229"/>
      <c r="E6" s="229"/>
      <c r="F6" s="229"/>
      <c r="G6" s="229"/>
      <c r="H6" s="134"/>
    </row>
    <row r="7" spans="1:8" ht="15.6">
      <c r="A7" s="133"/>
      <c r="B7" s="236" t="s">
        <v>173</v>
      </c>
      <c r="C7" s="236"/>
      <c r="D7" s="236"/>
      <c r="E7" s="236"/>
      <c r="F7" s="236"/>
      <c r="G7" s="236"/>
      <c r="H7" s="134"/>
    </row>
    <row r="8" spans="1:8" ht="15.6">
      <c r="A8" s="133"/>
      <c r="B8" s="236" t="s">
        <v>174</v>
      </c>
      <c r="C8" s="236"/>
      <c r="D8" s="236"/>
      <c r="E8" s="236"/>
      <c r="F8" s="236"/>
      <c r="G8" s="236"/>
      <c r="H8" s="134"/>
    </row>
    <row r="9" spans="1:8" ht="15.6">
      <c r="A9" s="131"/>
      <c r="B9" s="228" t="s">
        <v>175</v>
      </c>
      <c r="C9" s="228"/>
      <c r="D9" s="228"/>
      <c r="E9" s="228"/>
      <c r="F9" s="228"/>
      <c r="G9" s="228"/>
      <c r="H9" s="134"/>
    </row>
    <row r="10" spans="1:8" ht="15.6">
      <c r="A10" s="133"/>
      <c r="B10" s="229" t="s">
        <v>176</v>
      </c>
      <c r="C10" s="229"/>
      <c r="D10" s="229"/>
      <c r="E10" s="229"/>
      <c r="F10" s="229"/>
      <c r="G10" s="229"/>
      <c r="H10" s="134"/>
    </row>
    <row r="11" spans="1:8" ht="15.6">
      <c r="A11" s="131"/>
      <c r="B11" s="237" t="s">
        <v>177</v>
      </c>
      <c r="C11" s="238"/>
      <c r="D11" s="238"/>
      <c r="E11" s="238"/>
      <c r="F11" s="238"/>
      <c r="G11" s="239"/>
      <c r="H11" s="134"/>
    </row>
    <row r="12" spans="1:8" ht="15.6">
      <c r="A12" s="131"/>
      <c r="B12" s="240" t="s">
        <v>178</v>
      </c>
      <c r="C12" s="241"/>
      <c r="D12" s="241"/>
      <c r="E12" s="241"/>
      <c r="F12" s="241"/>
      <c r="G12" s="242"/>
      <c r="H12" s="134"/>
    </row>
    <row r="13" spans="1:8" ht="15.6">
      <c r="A13" s="131"/>
      <c r="B13" s="237" t="s">
        <v>283</v>
      </c>
      <c r="C13" s="238"/>
      <c r="D13" s="238"/>
      <c r="E13" s="238"/>
      <c r="F13" s="238"/>
      <c r="G13" s="239"/>
      <c r="H13" s="134"/>
    </row>
    <row r="14" spans="1:8" ht="15.6">
      <c r="A14" s="131"/>
      <c r="B14" s="237" t="s">
        <v>284</v>
      </c>
      <c r="C14" s="238"/>
      <c r="D14" s="238"/>
      <c r="E14" s="238"/>
      <c r="F14" s="238"/>
      <c r="G14" s="239"/>
      <c r="H14" s="134"/>
    </row>
    <row r="15" spans="1:8" ht="15.6">
      <c r="A15" s="131"/>
      <c r="B15" s="237" t="s">
        <v>179</v>
      </c>
      <c r="C15" s="238"/>
      <c r="D15" s="238"/>
      <c r="E15" s="238"/>
      <c r="F15" s="238"/>
      <c r="G15" s="239"/>
      <c r="H15" s="134"/>
    </row>
    <row r="16" spans="1:8" ht="15.6">
      <c r="A16" s="131"/>
      <c r="B16" s="233" t="s">
        <v>180</v>
      </c>
      <c r="C16" s="234"/>
      <c r="D16" s="234"/>
      <c r="E16" s="234"/>
      <c r="F16" s="234"/>
      <c r="G16" s="235"/>
      <c r="H16" s="134"/>
    </row>
    <row r="17" spans="1:8" ht="15.6">
      <c r="A17" s="133"/>
      <c r="B17" s="229" t="s">
        <v>6</v>
      </c>
      <c r="C17" s="229"/>
      <c r="D17" s="229"/>
      <c r="E17" s="229"/>
      <c r="F17" s="229"/>
      <c r="G17" s="229"/>
      <c r="H17" s="134"/>
    </row>
    <row r="18" spans="1:8" ht="15.6">
      <c r="A18" s="131"/>
      <c r="B18" s="228" t="s">
        <v>7</v>
      </c>
      <c r="C18" s="228"/>
      <c r="D18" s="228"/>
      <c r="E18" s="228"/>
      <c r="F18" s="228"/>
      <c r="G18" s="228"/>
      <c r="H18" s="134"/>
    </row>
    <row r="19" spans="1:8" ht="15.6">
      <c r="A19" s="133"/>
      <c r="B19" s="229" t="s">
        <v>181</v>
      </c>
      <c r="C19" s="229"/>
      <c r="D19" s="229"/>
      <c r="E19" s="229"/>
      <c r="F19" s="229"/>
      <c r="G19" s="229"/>
      <c r="H19" s="134"/>
    </row>
    <row r="20" spans="1:8" ht="15.6">
      <c r="A20" s="131"/>
      <c r="B20" s="228" t="s">
        <v>182</v>
      </c>
      <c r="C20" s="228"/>
      <c r="D20" s="228"/>
      <c r="E20" s="228"/>
      <c r="F20" s="228"/>
      <c r="G20" s="228"/>
      <c r="H20" s="134"/>
    </row>
    <row r="21" spans="1:8" ht="15.6">
      <c r="A21" s="133"/>
      <c r="B21" s="229" t="s">
        <v>183</v>
      </c>
      <c r="C21" s="229"/>
      <c r="D21" s="229"/>
      <c r="E21" s="229"/>
      <c r="F21" s="229"/>
      <c r="G21" s="229"/>
      <c r="H21" s="134"/>
    </row>
    <row r="22" spans="1:8" ht="15.6">
      <c r="A22" s="131"/>
      <c r="B22" s="228" t="s">
        <v>184</v>
      </c>
      <c r="C22" s="228"/>
      <c r="D22" s="228"/>
      <c r="E22" s="228"/>
      <c r="F22" s="228"/>
      <c r="G22" s="228"/>
      <c r="H22" s="134"/>
    </row>
    <row r="23" spans="1:8" ht="15.6">
      <c r="A23" s="133"/>
      <c r="B23" s="229" t="s">
        <v>185</v>
      </c>
      <c r="C23" s="229"/>
      <c r="D23" s="229"/>
      <c r="E23" s="229"/>
      <c r="F23" s="229"/>
      <c r="G23" s="229"/>
      <c r="H23" s="134"/>
    </row>
    <row r="24" spans="1:8" ht="30.75" customHeight="1">
      <c r="A24" s="131"/>
      <c r="B24" s="230" t="s">
        <v>186</v>
      </c>
      <c r="C24" s="231"/>
      <c r="D24" s="231"/>
      <c r="E24" s="231"/>
      <c r="F24" s="231"/>
      <c r="G24" s="232"/>
      <c r="H24" s="134"/>
    </row>
    <row r="25" spans="1:8" ht="15.6">
      <c r="A25" s="133"/>
      <c r="B25" s="229" t="s">
        <v>187</v>
      </c>
      <c r="C25" s="229"/>
      <c r="D25" s="229"/>
      <c r="E25" s="229"/>
      <c r="F25" s="229"/>
      <c r="G25" s="229"/>
      <c r="H25" s="134"/>
    </row>
    <row r="26" spans="1:8" ht="15.6">
      <c r="A26" s="131"/>
      <c r="B26" s="233" t="s">
        <v>188</v>
      </c>
      <c r="C26" s="234"/>
      <c r="D26" s="234"/>
      <c r="E26" s="234"/>
      <c r="F26" s="234"/>
      <c r="G26" s="235"/>
      <c r="H26" s="134"/>
    </row>
    <row r="27" spans="1:8" ht="15.6">
      <c r="A27" s="133"/>
      <c r="B27" s="229" t="s">
        <v>189</v>
      </c>
      <c r="C27" s="229"/>
      <c r="D27" s="229"/>
      <c r="E27" s="229"/>
      <c r="F27" s="229"/>
      <c r="G27" s="229"/>
      <c r="H27" s="134"/>
    </row>
    <row r="28" spans="1:8" ht="15.6">
      <c r="A28" s="131"/>
      <c r="B28" s="228" t="s">
        <v>190</v>
      </c>
      <c r="C28" s="228"/>
      <c r="D28" s="228"/>
      <c r="E28" s="228"/>
      <c r="F28" s="228"/>
      <c r="G28" s="228"/>
      <c r="H28" s="134"/>
    </row>
    <row r="29" spans="1:8" ht="15.6">
      <c r="A29" s="133"/>
      <c r="B29" s="229" t="s">
        <v>191</v>
      </c>
      <c r="C29" s="229"/>
      <c r="D29" s="229"/>
      <c r="E29" s="229"/>
      <c r="F29" s="229"/>
      <c r="G29" s="229"/>
      <c r="H29" s="134"/>
    </row>
    <row r="30" spans="1:8" ht="15.6">
      <c r="A30" s="131"/>
      <c r="B30" s="228" t="s">
        <v>192</v>
      </c>
      <c r="C30" s="228"/>
      <c r="D30" s="228"/>
      <c r="E30" s="228"/>
      <c r="F30" s="228"/>
      <c r="G30" s="228"/>
      <c r="H30" s="134"/>
    </row>
    <row r="31" spans="1:8" ht="16.2" thickBot="1">
      <c r="A31" s="135"/>
      <c r="B31" s="227" t="s">
        <v>193</v>
      </c>
      <c r="C31" s="227"/>
      <c r="D31" s="227"/>
      <c r="E31" s="227"/>
      <c r="F31" s="227"/>
      <c r="G31" s="227"/>
      <c r="H31" s="136"/>
    </row>
    <row r="32" spans="1:8" ht="10.199999999999999" thickBot="1"/>
    <row r="33" spans="1:8" ht="31.2" thickBot="1">
      <c r="A33" s="196"/>
      <c r="B33" s="197"/>
      <c r="C33" s="207"/>
      <c r="D33" s="137" t="s">
        <v>216</v>
      </c>
    </row>
    <row r="34" spans="1:8" ht="15" thickBot="1">
      <c r="A34" s="198" t="s">
        <v>217</v>
      </c>
      <c r="B34" s="199"/>
      <c r="C34" s="200"/>
      <c r="D34" s="138"/>
    </row>
    <row r="35" spans="1:8" ht="15" thickBot="1">
      <c r="A35" s="189"/>
      <c r="B35" s="191" t="s">
        <v>218</v>
      </c>
      <c r="C35" s="192"/>
      <c r="D35" s="138"/>
    </row>
    <row r="36" spans="1:8" ht="33.75" customHeight="1" thickBot="1">
      <c r="A36" s="189"/>
      <c r="B36" s="189"/>
      <c r="C36" s="139" t="s">
        <v>219</v>
      </c>
      <c r="D36" s="140"/>
    </row>
    <row r="37" spans="1:8" ht="21.75" customHeight="1" thickBot="1">
      <c r="A37" s="189"/>
      <c r="B37" s="189"/>
      <c r="C37" s="139" t="s">
        <v>220</v>
      </c>
      <c r="D37" s="141"/>
    </row>
    <row r="38" spans="1:8" ht="30" customHeight="1" thickBot="1">
      <c r="A38" s="190"/>
      <c r="B38" s="190"/>
      <c r="C38" s="139" t="s">
        <v>221</v>
      </c>
      <c r="D38" s="140"/>
    </row>
    <row r="39" spans="1:8" ht="10.199999999999999" thickBot="1"/>
    <row r="40" spans="1:8" ht="15.6">
      <c r="A40" s="208" t="s">
        <v>202</v>
      </c>
      <c r="B40" s="209"/>
      <c r="C40" s="209"/>
      <c r="D40" s="209"/>
      <c r="E40" s="209"/>
      <c r="F40" s="209"/>
      <c r="G40" s="210"/>
      <c r="H40" s="142"/>
    </row>
    <row r="41" spans="1:8" ht="15.6">
      <c r="A41" s="133"/>
      <c r="B41" s="211" t="s">
        <v>203</v>
      </c>
      <c r="C41" s="212"/>
      <c r="D41" s="212"/>
      <c r="E41" s="212"/>
      <c r="F41" s="212"/>
      <c r="G41" s="213"/>
      <c r="H41" s="143"/>
    </row>
    <row r="42" spans="1:8" ht="33" customHeight="1" thickBot="1">
      <c r="A42" s="144"/>
      <c r="B42" s="214" t="s">
        <v>204</v>
      </c>
      <c r="C42" s="215"/>
      <c r="D42" s="215"/>
      <c r="E42" s="215"/>
      <c r="F42" s="215"/>
      <c r="G42" s="216"/>
      <c r="H42" s="145"/>
    </row>
    <row r="43" spans="1:8" ht="10.199999999999999" thickBot="1"/>
    <row r="44" spans="1:8" ht="10.8" thickBot="1">
      <c r="A44" s="217"/>
      <c r="B44" s="218"/>
      <c r="C44" s="219"/>
      <c r="D44" s="223" t="s">
        <v>27</v>
      </c>
      <c r="E44" s="224"/>
      <c r="F44" s="225"/>
    </row>
    <row r="45" spans="1:8" ht="31.2" thickBot="1">
      <c r="A45" s="220"/>
      <c r="B45" s="221"/>
      <c r="C45" s="222"/>
      <c r="D45" s="137" t="s">
        <v>205</v>
      </c>
      <c r="E45" s="137" t="s">
        <v>28</v>
      </c>
      <c r="F45" s="226"/>
    </row>
    <row r="46" spans="1:8" ht="30" customHeight="1" thickBot="1">
      <c r="A46" s="198" t="s">
        <v>206</v>
      </c>
      <c r="B46" s="199"/>
      <c r="C46" s="200"/>
      <c r="D46" s="138"/>
      <c r="E46" s="138"/>
      <c r="F46" s="138"/>
    </row>
    <row r="47" spans="1:8" ht="32.25" customHeight="1" thickBot="1">
      <c r="A47" s="189"/>
      <c r="B47" s="191" t="s">
        <v>207</v>
      </c>
      <c r="C47" s="192"/>
      <c r="D47" s="138"/>
      <c r="E47" s="138"/>
      <c r="F47" s="138"/>
    </row>
    <row r="48" spans="1:8" ht="15" thickBot="1">
      <c r="A48" s="189"/>
      <c r="B48" s="189"/>
      <c r="C48" s="139" t="s">
        <v>208</v>
      </c>
      <c r="D48" s="141"/>
      <c r="E48" s="141"/>
      <c r="F48" s="141"/>
    </row>
    <row r="49" spans="1:8" ht="22.5" customHeight="1" thickBot="1">
      <c r="A49" s="189"/>
      <c r="B49" s="189"/>
      <c r="C49" s="139" t="s">
        <v>209</v>
      </c>
      <c r="D49" s="141"/>
      <c r="E49" s="141"/>
      <c r="F49" s="141"/>
    </row>
    <row r="50" spans="1:8" ht="21.75" customHeight="1" thickBot="1">
      <c r="A50" s="190"/>
      <c r="B50" s="190"/>
      <c r="C50" s="139" t="s">
        <v>29</v>
      </c>
      <c r="D50" s="141"/>
      <c r="E50" s="141"/>
      <c r="F50" s="141"/>
    </row>
    <row r="51" spans="1:8" ht="10.199999999999999" thickBot="1"/>
    <row r="52" spans="1:8" ht="14.4">
      <c r="A52" s="203" t="s">
        <v>210</v>
      </c>
      <c r="B52" s="204"/>
      <c r="C52" s="204"/>
      <c r="D52" s="204"/>
      <c r="E52" s="204"/>
      <c r="F52" s="204"/>
      <c r="G52" s="205"/>
      <c r="H52" s="146"/>
    </row>
    <row r="53" spans="1:8" ht="14.4">
      <c r="A53" s="131"/>
      <c r="B53" s="147"/>
      <c r="C53" s="184" t="s">
        <v>211</v>
      </c>
      <c r="D53" s="184"/>
      <c r="E53" s="184"/>
      <c r="F53" s="184"/>
      <c r="G53" s="184"/>
      <c r="H53" s="148"/>
    </row>
    <row r="54" spans="1:8" ht="34.5" customHeight="1">
      <c r="A54" s="133"/>
      <c r="B54" s="149"/>
      <c r="C54" s="186" t="s">
        <v>212</v>
      </c>
      <c r="D54" s="186"/>
      <c r="E54" s="186"/>
      <c r="F54" s="186"/>
      <c r="G54" s="186"/>
      <c r="H54" s="148"/>
    </row>
    <row r="55" spans="1:8" ht="31.5" customHeight="1">
      <c r="A55" s="131"/>
      <c r="B55" s="147"/>
      <c r="C55" s="184" t="s">
        <v>213</v>
      </c>
      <c r="D55" s="184"/>
      <c r="E55" s="184"/>
      <c r="F55" s="184"/>
      <c r="G55" s="184"/>
      <c r="H55" s="148"/>
    </row>
    <row r="56" spans="1:8" ht="14.4">
      <c r="A56" s="133"/>
      <c r="B56" s="186" t="s">
        <v>214</v>
      </c>
      <c r="C56" s="186"/>
      <c r="D56" s="186"/>
      <c r="E56" s="186"/>
      <c r="F56" s="186"/>
      <c r="G56" s="186"/>
      <c r="H56" s="148"/>
    </row>
    <row r="57" spans="1:8" ht="15" thickBot="1">
      <c r="A57" s="144"/>
      <c r="B57" s="206" t="s">
        <v>215</v>
      </c>
      <c r="C57" s="206"/>
      <c r="D57" s="206"/>
      <c r="E57" s="206"/>
      <c r="F57" s="206"/>
      <c r="G57" s="206"/>
      <c r="H57" s="150"/>
    </row>
    <row r="58" spans="1:8" ht="10.199999999999999" thickBot="1"/>
    <row r="59" spans="1:8" ht="21" thickBot="1">
      <c r="A59" s="196"/>
      <c r="B59" s="197"/>
      <c r="C59" s="207"/>
      <c r="D59" s="137" t="s">
        <v>223</v>
      </c>
    </row>
    <row r="60" spans="1:8" ht="15" thickBot="1">
      <c r="A60" s="198" t="s">
        <v>224</v>
      </c>
      <c r="B60" s="199"/>
      <c r="C60" s="200"/>
      <c r="D60" s="138"/>
    </row>
    <row r="61" spans="1:8" ht="15" thickBot="1">
      <c r="A61" s="189"/>
      <c r="B61" s="191" t="s">
        <v>225</v>
      </c>
      <c r="C61" s="192"/>
      <c r="D61" s="138"/>
    </row>
    <row r="62" spans="1:8" ht="40.5" customHeight="1" thickBot="1">
      <c r="A62" s="189"/>
      <c r="B62" s="189"/>
      <c r="C62" s="139" t="s">
        <v>226</v>
      </c>
      <c r="D62" s="140"/>
    </row>
    <row r="63" spans="1:8" ht="41.25" customHeight="1" thickBot="1">
      <c r="A63" s="189"/>
      <c r="B63" s="189"/>
      <c r="C63" s="139" t="s">
        <v>227</v>
      </c>
      <c r="D63" s="140"/>
    </row>
    <row r="64" spans="1:8" ht="33.75" customHeight="1" thickBot="1">
      <c r="A64" s="189"/>
      <c r="B64" s="189"/>
      <c r="C64" s="139" t="s">
        <v>228</v>
      </c>
      <c r="D64" s="141"/>
    </row>
    <row r="65" spans="1:8" ht="41.25" customHeight="1" thickBot="1">
      <c r="A65" s="190"/>
      <c r="B65" s="190"/>
      <c r="C65" s="139" t="s">
        <v>229</v>
      </c>
      <c r="D65" s="141"/>
    </row>
    <row r="66" spans="1:8" ht="10.199999999999999" thickBot="1"/>
    <row r="67" spans="1:8" ht="15" thickBot="1">
      <c r="A67" s="193" t="s">
        <v>222</v>
      </c>
      <c r="B67" s="194"/>
      <c r="C67" s="194"/>
      <c r="D67" s="194"/>
      <c r="E67" s="194"/>
      <c r="F67" s="194"/>
      <c r="G67" s="195"/>
      <c r="H67" s="151"/>
    </row>
    <row r="68" spans="1:8" ht="10.199999999999999" thickBot="1"/>
    <row r="69" spans="1:8" ht="21" thickBot="1">
      <c r="A69" s="196"/>
      <c r="B69" s="197"/>
      <c r="C69" s="197"/>
      <c r="D69" s="152" t="s">
        <v>194</v>
      </c>
    </row>
    <row r="70" spans="1:8" ht="15" thickBot="1">
      <c r="A70" s="198" t="s">
        <v>195</v>
      </c>
      <c r="B70" s="199"/>
      <c r="C70" s="200"/>
      <c r="D70" s="153"/>
    </row>
    <row r="71" spans="1:8" ht="15" thickBot="1">
      <c r="A71" s="189"/>
      <c r="B71" s="191" t="s">
        <v>196</v>
      </c>
      <c r="C71" s="192"/>
      <c r="D71" s="138"/>
    </row>
    <row r="72" spans="1:8" ht="30" customHeight="1" thickBot="1">
      <c r="A72" s="189"/>
      <c r="B72" s="189"/>
      <c r="C72" s="139" t="s">
        <v>197</v>
      </c>
      <c r="D72" s="140"/>
    </row>
    <row r="73" spans="1:8" ht="33.75" customHeight="1" thickBot="1">
      <c r="A73" s="189"/>
      <c r="B73" s="189"/>
      <c r="C73" s="139" t="s">
        <v>198</v>
      </c>
      <c r="D73" s="140"/>
    </row>
    <row r="74" spans="1:8" ht="36.75" customHeight="1" thickBot="1">
      <c r="A74" s="189"/>
      <c r="B74" s="189"/>
      <c r="C74" s="139" t="s">
        <v>199</v>
      </c>
      <c r="D74" s="140"/>
    </row>
    <row r="75" spans="1:8" ht="25.5" customHeight="1" thickBot="1">
      <c r="A75" s="189"/>
      <c r="B75" s="189"/>
      <c r="C75" s="139" t="s">
        <v>200</v>
      </c>
      <c r="D75" s="140"/>
    </row>
    <row r="76" spans="1:8" ht="30" customHeight="1" thickBot="1">
      <c r="A76" s="190"/>
      <c r="B76" s="190"/>
      <c r="C76" s="139" t="s">
        <v>201</v>
      </c>
      <c r="D76" s="140"/>
    </row>
    <row r="77" spans="1:8" ht="10.199999999999999" thickBot="1"/>
    <row r="78" spans="1:8" ht="14.4">
      <c r="A78" s="154"/>
      <c r="B78" s="201" t="s">
        <v>230</v>
      </c>
      <c r="C78" s="202"/>
      <c r="D78" s="202"/>
      <c r="E78" s="202"/>
      <c r="F78" s="202"/>
      <c r="G78" s="202"/>
      <c r="H78" s="155"/>
    </row>
    <row r="79" spans="1:8" ht="14.4">
      <c r="A79" s="154"/>
      <c r="B79" s="183" t="s">
        <v>8</v>
      </c>
      <c r="C79" s="184"/>
      <c r="D79" s="184"/>
      <c r="E79" s="184"/>
      <c r="F79" s="184"/>
      <c r="G79" s="184"/>
      <c r="H79" s="148"/>
    </row>
    <row r="80" spans="1:8" ht="14.4">
      <c r="A80" s="154"/>
      <c r="B80" s="185" t="s">
        <v>231</v>
      </c>
      <c r="C80" s="186"/>
      <c r="D80" s="186"/>
      <c r="E80" s="186"/>
      <c r="F80" s="186"/>
      <c r="G80" s="186"/>
      <c r="H80" s="148"/>
    </row>
    <row r="81" spans="1:8" ht="14.4">
      <c r="A81" s="154"/>
      <c r="B81" s="183" t="s">
        <v>232</v>
      </c>
      <c r="C81" s="184"/>
      <c r="D81" s="184"/>
      <c r="E81" s="184"/>
      <c r="F81" s="184"/>
      <c r="G81" s="184"/>
      <c r="H81" s="148"/>
    </row>
    <row r="82" spans="1:8" ht="14.4">
      <c r="A82" s="154"/>
      <c r="B82" s="185" t="s">
        <v>233</v>
      </c>
      <c r="C82" s="186"/>
      <c r="D82" s="186"/>
      <c r="E82" s="186"/>
      <c r="F82" s="186"/>
      <c r="G82" s="186"/>
      <c r="H82" s="148"/>
    </row>
    <row r="83" spans="1:8" ht="14.4">
      <c r="A83" s="154"/>
      <c r="B83" s="183" t="s">
        <v>234</v>
      </c>
      <c r="C83" s="184"/>
      <c r="D83" s="184"/>
      <c r="E83" s="184"/>
      <c r="F83" s="184"/>
      <c r="G83" s="184"/>
      <c r="H83" s="148"/>
    </row>
    <row r="84" spans="1:8" ht="14.4">
      <c r="A84" s="154"/>
      <c r="B84" s="185" t="s">
        <v>235</v>
      </c>
      <c r="C84" s="186"/>
      <c r="D84" s="186"/>
      <c r="E84" s="186"/>
      <c r="F84" s="186"/>
      <c r="G84" s="186"/>
      <c r="H84" s="148"/>
    </row>
    <row r="85" spans="1:8" ht="14.4">
      <c r="A85" s="154"/>
      <c r="B85" s="183" t="s">
        <v>236</v>
      </c>
      <c r="C85" s="184"/>
      <c r="D85" s="184"/>
      <c r="E85" s="184"/>
      <c r="F85" s="184"/>
      <c r="G85" s="184"/>
      <c r="H85" s="148"/>
    </row>
    <row r="86" spans="1:8" ht="14.4">
      <c r="A86" s="154"/>
      <c r="B86" s="185" t="s">
        <v>237</v>
      </c>
      <c r="C86" s="186"/>
      <c r="D86" s="186"/>
      <c r="E86" s="186"/>
      <c r="F86" s="186"/>
      <c r="G86" s="186"/>
      <c r="H86" s="148"/>
    </row>
    <row r="87" spans="1:8" ht="14.4">
      <c r="A87" s="154"/>
      <c r="B87" s="183" t="s">
        <v>238</v>
      </c>
      <c r="C87" s="184"/>
      <c r="D87" s="184"/>
      <c r="E87" s="184"/>
      <c r="F87" s="184"/>
      <c r="G87" s="184"/>
      <c r="H87" s="148"/>
    </row>
    <row r="88" spans="1:8" ht="14.4">
      <c r="A88" s="154"/>
      <c r="B88" s="185" t="s">
        <v>239</v>
      </c>
      <c r="C88" s="186"/>
      <c r="D88" s="186"/>
      <c r="E88" s="186"/>
      <c r="F88" s="186"/>
      <c r="G88" s="186"/>
      <c r="H88" s="148"/>
    </row>
    <row r="89" spans="1:8" ht="14.4">
      <c r="A89" s="154"/>
      <c r="B89" s="183" t="s">
        <v>240</v>
      </c>
      <c r="C89" s="184"/>
      <c r="D89" s="184"/>
      <c r="E89" s="184"/>
      <c r="F89" s="184"/>
      <c r="G89" s="184"/>
      <c r="H89" s="148"/>
    </row>
    <row r="90" spans="1:8" ht="15" thickBot="1">
      <c r="A90" s="154"/>
      <c r="B90" s="187" t="s">
        <v>241</v>
      </c>
      <c r="C90" s="188"/>
      <c r="D90" s="188"/>
      <c r="E90" s="188"/>
      <c r="F90" s="188"/>
      <c r="G90" s="188"/>
      <c r="H90" s="150"/>
    </row>
  </sheetData>
  <mergeCells count="76">
    <mergeCell ref="B6:G6"/>
    <mergeCell ref="A1:H1"/>
    <mergeCell ref="A2:G2"/>
    <mergeCell ref="B3:G3"/>
    <mergeCell ref="B4:G4"/>
    <mergeCell ref="B5:G5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G31"/>
    <mergeCell ref="A33:C33"/>
    <mergeCell ref="A34:C34"/>
    <mergeCell ref="A35:A38"/>
    <mergeCell ref="B35:C35"/>
    <mergeCell ref="B36:B38"/>
    <mergeCell ref="A40:G40"/>
    <mergeCell ref="B41:G41"/>
    <mergeCell ref="B42:G42"/>
    <mergeCell ref="A44:C45"/>
    <mergeCell ref="D44:E44"/>
    <mergeCell ref="F44:F45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105000</vt:lpstr>
      <vt:lpstr>110000</vt:lpstr>
      <vt:lpstr>220000</vt:lpstr>
      <vt:lpstr>320000</vt:lpstr>
      <vt:lpstr>410000</vt:lpstr>
      <vt:lpstr>510000</vt:lpstr>
      <vt:lpstr>520000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2015-05-19T17:09:18Z</dcterms:modified>
</cp:coreProperties>
</file>