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510000" sheetId="186" r:id="rId3"/>
    <sheet name="610000" sheetId="187" r:id="rId4"/>
    <sheet name="800100" sheetId="68" r:id="rId5"/>
    <sheet name="800200" sheetId="98" r:id="rId6"/>
    <sheet name="800300" sheetId="118" r:id="rId7"/>
    <sheet name="800400" sheetId="117" r:id="rId8"/>
    <sheet name="800500" sheetId="116" r:id="rId9"/>
    <sheet name="800600" sheetId="115" r:id="rId10"/>
    <sheet name="811000" sheetId="113" r:id="rId11"/>
    <sheet name="815000" sheetId="60" r:id="rId12"/>
    <sheet name="817000" sheetId="63" r:id="rId13"/>
    <sheet name="818000" sheetId="62" r:id="rId14"/>
    <sheet name="822100" sheetId="19" r:id="rId15"/>
    <sheet name="822390-1" sheetId="165" r:id="rId16"/>
    <sheet name="822390-2" sheetId="166" r:id="rId17"/>
    <sheet name="822390-3" sheetId="167" r:id="rId18"/>
    <sheet name="822390-5" sheetId="168" r:id="rId19"/>
    <sheet name="822390-6" sheetId="169" r:id="rId20"/>
    <sheet name="822390-7" sheetId="170" r:id="rId21"/>
    <sheet name="822390-8" sheetId="171" r:id="rId22"/>
    <sheet name="822390-9" sheetId="172" r:id="rId23"/>
    <sheet name="822390-10" sheetId="173" r:id="rId24"/>
    <sheet name="822390-12" sheetId="174" r:id="rId25"/>
    <sheet name="822390-14" sheetId="175" r:id="rId26"/>
    <sheet name="822390-15" sheetId="176" r:id="rId27"/>
    <sheet name="822390-16" sheetId="177" r:id="rId28"/>
    <sheet name="822390-17" sheetId="178" r:id="rId29"/>
    <sheet name="822390-18" sheetId="179" r:id="rId30"/>
    <sheet name="822390-23" sheetId="183" r:id="rId31"/>
    <sheet name="822390-24" sheetId="184" r:id="rId32"/>
    <sheet name="823000" sheetId="106" r:id="rId33"/>
    <sheet name="823180" sheetId="23" r:id="rId34"/>
    <sheet name="825100" sheetId="26" r:id="rId35"/>
    <sheet name="825480" sheetId="27" r:id="rId36"/>
    <sheet name="825500" sheetId="28" r:id="rId37"/>
    <sheet name="825600" sheetId="29" r:id="rId38"/>
    <sheet name="825700" sheetId="30" r:id="rId39"/>
    <sheet name="825900" sheetId="122" r:id="rId40"/>
    <sheet name="827570" sheetId="65" r:id="rId41"/>
    <sheet name="831110" sheetId="99" r:id="rId42"/>
    <sheet name="831710" sheetId="36" r:id="rId43"/>
    <sheet name="832410" sheetId="64" r:id="rId44"/>
    <sheet name="832600" sheetId="107" r:id="rId45"/>
    <sheet name="834120" sheetId="130" r:id="rId46"/>
    <sheet name="834480" sheetId="135" r:id="rId47"/>
    <sheet name="835110" sheetId="119" r:id="rId48"/>
    <sheet name="836200" sheetId="189" r:id="rId49"/>
    <sheet name="838000" sheetId="100" r:id="rId50"/>
    <sheet name="842000" sheetId="112" r:id="rId51"/>
    <sheet name="851100" sheetId="120" r:id="rId52"/>
    <sheet name="861000" sheetId="121" r:id="rId53"/>
    <sheet name="861200" sheetId="93" r:id="rId54"/>
    <sheet name="868500" sheetId="71" r:id="rId55"/>
    <sheet name="871100" sheetId="110" r:id="rId56"/>
    <sheet name="880000" sheetId="129" r:id="rId57"/>
  </sheets>
  <calcPr calcId="145621"/>
</workbook>
</file>

<file path=xl/calcChain.xml><?xml version="1.0" encoding="utf-8"?>
<calcChain xmlns="http://schemas.openxmlformats.org/spreadsheetml/2006/main">
  <c r="B48" i="4" l="1"/>
  <c r="DE26" i="187" l="1"/>
  <c r="DA26" i="187"/>
  <c r="CW26" i="187"/>
  <c r="CS26" i="187"/>
  <c r="CO26" i="187"/>
  <c r="CK26" i="187"/>
  <c r="CG26" i="187"/>
  <c r="CC26" i="187"/>
  <c r="BY26" i="187"/>
  <c r="BU26" i="187"/>
  <c r="BQ26" i="187"/>
  <c r="BM26" i="187"/>
  <c r="BI26" i="187"/>
  <c r="BE26" i="187"/>
  <c r="BA26" i="187"/>
  <c r="AW26" i="187"/>
  <c r="AS26" i="187"/>
  <c r="AO26" i="187"/>
  <c r="AK26" i="187"/>
  <c r="AG26" i="187"/>
  <c r="AC26" i="187"/>
  <c r="Y26" i="187"/>
  <c r="U26" i="187"/>
  <c r="Q26" i="187"/>
  <c r="M26" i="187"/>
  <c r="I26" i="187"/>
  <c r="DF17" i="187"/>
  <c r="DF26" i="187" s="1"/>
  <c r="DE17" i="187"/>
  <c r="DD17" i="187"/>
  <c r="DD26" i="187" s="1"/>
  <c r="DC17" i="187"/>
  <c r="DC26" i="187" s="1"/>
  <c r="DB17" i="187"/>
  <c r="DB26" i="187" s="1"/>
  <c r="DA17" i="187"/>
  <c r="CZ17" i="187"/>
  <c r="CZ26" i="187" s="1"/>
  <c r="CY17" i="187"/>
  <c r="CY26" i="187" s="1"/>
  <c r="CX17" i="187"/>
  <c r="CX26" i="187" s="1"/>
  <c r="CW17" i="187"/>
  <c r="CV17" i="187"/>
  <c r="CV26" i="187" s="1"/>
  <c r="CU17" i="187"/>
  <c r="CU26" i="187" s="1"/>
  <c r="CT17" i="187"/>
  <c r="CT26" i="187" s="1"/>
  <c r="CS17" i="187"/>
  <c r="CR17" i="187"/>
  <c r="CR26" i="187" s="1"/>
  <c r="CQ17" i="187"/>
  <c r="CQ26" i="187" s="1"/>
  <c r="CP17" i="187"/>
  <c r="CP26" i="187" s="1"/>
  <c r="CO17" i="187"/>
  <c r="CN17" i="187"/>
  <c r="CN26" i="187" s="1"/>
  <c r="CM17" i="187"/>
  <c r="CM26" i="187" s="1"/>
  <c r="CL17" i="187"/>
  <c r="CL26" i="187" s="1"/>
  <c r="CK17" i="187"/>
  <c r="CJ17" i="187"/>
  <c r="CJ26" i="187" s="1"/>
  <c r="CI17" i="187"/>
  <c r="CI26" i="187" s="1"/>
  <c r="CH17" i="187"/>
  <c r="CH26" i="187" s="1"/>
  <c r="CG17" i="187"/>
  <c r="CF17" i="187"/>
  <c r="CF26" i="187" s="1"/>
  <c r="CE17" i="187"/>
  <c r="CE26" i="187" s="1"/>
  <c r="CD17" i="187"/>
  <c r="CD26" i="187" s="1"/>
  <c r="CC17" i="187"/>
  <c r="CB17" i="187"/>
  <c r="CB26" i="187" s="1"/>
  <c r="CA17" i="187"/>
  <c r="CA26" i="187" s="1"/>
  <c r="BZ17" i="187"/>
  <c r="BZ26" i="187" s="1"/>
  <c r="BY17" i="187"/>
  <c r="BX17" i="187"/>
  <c r="BX26" i="187" s="1"/>
  <c r="BW17" i="187"/>
  <c r="BW26" i="187" s="1"/>
  <c r="BV17" i="187"/>
  <c r="BV26" i="187" s="1"/>
  <c r="BU17" i="187"/>
  <c r="BT17" i="187"/>
  <c r="BT26" i="187" s="1"/>
  <c r="BS17" i="187"/>
  <c r="BS26" i="187" s="1"/>
  <c r="BR17" i="187"/>
  <c r="BR26" i="187" s="1"/>
  <c r="BQ17" i="187"/>
  <c r="BP17" i="187"/>
  <c r="BP26" i="187" s="1"/>
  <c r="BO17" i="187"/>
  <c r="BO26" i="187" s="1"/>
  <c r="BN17" i="187"/>
  <c r="BN26" i="187" s="1"/>
  <c r="BM17" i="187"/>
  <c r="BL17" i="187"/>
  <c r="BL26" i="187" s="1"/>
  <c r="BK17" i="187"/>
  <c r="BK26" i="187" s="1"/>
  <c r="BJ17" i="187"/>
  <c r="BJ26" i="187" s="1"/>
  <c r="BI17" i="187"/>
  <c r="BH17" i="187"/>
  <c r="BH26" i="187" s="1"/>
  <c r="BG17" i="187"/>
  <c r="BG26" i="187" s="1"/>
  <c r="BF17" i="187"/>
  <c r="BF26" i="187" s="1"/>
  <c r="BE17" i="187"/>
  <c r="BD17" i="187"/>
  <c r="BD26" i="187" s="1"/>
  <c r="BC17" i="187"/>
  <c r="BC26" i="187" s="1"/>
  <c r="BB17" i="187"/>
  <c r="BB26" i="187" s="1"/>
  <c r="BA17" i="187"/>
  <c r="AZ17" i="187"/>
  <c r="AZ26" i="187" s="1"/>
  <c r="AY17" i="187"/>
  <c r="AY26" i="187" s="1"/>
  <c r="AX17" i="187"/>
  <c r="AX26" i="187" s="1"/>
  <c r="AW17" i="187"/>
  <c r="AV17" i="187"/>
  <c r="AV26" i="187" s="1"/>
  <c r="AU17" i="187"/>
  <c r="AU26" i="187" s="1"/>
  <c r="AT17" i="187"/>
  <c r="AT26" i="187" s="1"/>
  <c r="AS17" i="187"/>
  <c r="AR17" i="187"/>
  <c r="AR26" i="187" s="1"/>
  <c r="AQ17" i="187"/>
  <c r="AQ26" i="187" s="1"/>
  <c r="AP17" i="187"/>
  <c r="AP26" i="187" s="1"/>
  <c r="AO17" i="187"/>
  <c r="AN17" i="187"/>
  <c r="AN26" i="187" s="1"/>
  <c r="AM17" i="187"/>
  <c r="AM26" i="187" s="1"/>
  <c r="AL17" i="187"/>
  <c r="AL26" i="187" s="1"/>
  <c r="AK17" i="187"/>
  <c r="AJ17" i="187"/>
  <c r="AJ26" i="187" s="1"/>
  <c r="AI17" i="187"/>
  <c r="AI26" i="187" s="1"/>
  <c r="AH17" i="187"/>
  <c r="AH26" i="187" s="1"/>
  <c r="AG17" i="187"/>
  <c r="AF17" i="187"/>
  <c r="AF26" i="187" s="1"/>
  <c r="AE17" i="187"/>
  <c r="AE26" i="187" s="1"/>
  <c r="AD17" i="187"/>
  <c r="AD26" i="187" s="1"/>
  <c r="AC17" i="187"/>
  <c r="AB17" i="187"/>
  <c r="AB26" i="187" s="1"/>
  <c r="AA17" i="187"/>
  <c r="AA26" i="187" s="1"/>
  <c r="Z17" i="187"/>
  <c r="Z26" i="187" s="1"/>
  <c r="Y17" i="187"/>
  <c r="X17" i="187"/>
  <c r="X26" i="187" s="1"/>
  <c r="W17" i="187"/>
  <c r="W26" i="187" s="1"/>
  <c r="V17" i="187"/>
  <c r="V26" i="187" s="1"/>
  <c r="U17" i="187"/>
  <c r="T17" i="187"/>
  <c r="T26" i="187" s="1"/>
  <c r="S17" i="187"/>
  <c r="S26" i="187" s="1"/>
  <c r="R17" i="187"/>
  <c r="R26" i="187" s="1"/>
  <c r="Q17" i="187"/>
  <c r="P17" i="187"/>
  <c r="P26" i="187" s="1"/>
  <c r="O17" i="187"/>
  <c r="O26" i="187" s="1"/>
  <c r="N17" i="187"/>
  <c r="N26" i="187" s="1"/>
  <c r="M17" i="187"/>
  <c r="L17" i="187"/>
  <c r="L26" i="187" s="1"/>
  <c r="K17" i="187"/>
  <c r="K26" i="187" s="1"/>
  <c r="J17" i="187"/>
  <c r="J26" i="187" s="1"/>
  <c r="I17" i="187"/>
  <c r="H17" i="187"/>
  <c r="H26" i="187" s="1"/>
  <c r="G17" i="187"/>
  <c r="G26" i="187" s="1"/>
  <c r="F17" i="187"/>
  <c r="F26" i="187" s="1"/>
  <c r="C71" i="186"/>
  <c r="C55" i="186"/>
  <c r="C31" i="186"/>
  <c r="C72" i="186" s="1"/>
  <c r="C75" i="186" s="1"/>
  <c r="C24" i="186"/>
  <c r="B4" i="4"/>
  <c r="B3" i="4"/>
  <c r="G16" i="177" l="1"/>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32" i="4"/>
  <c r="B31" i="4"/>
  <c r="B30" i="4"/>
  <c r="B29" i="4"/>
  <c r="B28" i="4"/>
  <c r="B27" i="4"/>
  <c r="B26" i="4"/>
  <c r="B25" i="4"/>
  <c r="B24" i="4"/>
  <c r="B23" i="4"/>
  <c r="B22" i="4"/>
  <c r="B21" i="4"/>
  <c r="B20" i="4"/>
  <c r="B19" i="4"/>
  <c r="B18" i="4"/>
  <c r="B17"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5" i="4"/>
  <c r="B6" i="4"/>
  <c r="B7" i="4"/>
  <c r="B8" i="4"/>
  <c r="B9" i="4"/>
  <c r="B10" i="4"/>
  <c r="B11" i="4"/>
  <c r="B12" i="4"/>
  <c r="B13" i="4"/>
  <c r="B14" i="4"/>
  <c r="B15" i="4"/>
  <c r="B16" i="4"/>
  <c r="B33" i="4"/>
  <c r="B34" i="4"/>
  <c r="B35" i="4"/>
  <c r="B36" i="4"/>
  <c r="B37" i="4"/>
  <c r="B38" i="4"/>
  <c r="B39" i="4"/>
  <c r="B40" i="4"/>
  <c r="B41" i="4"/>
  <c r="B42" i="4"/>
  <c r="B43" i="4"/>
  <c r="B44" i="4"/>
  <c r="B45" i="4"/>
  <c r="B46" i="4"/>
  <c r="B47" i="4"/>
  <c r="B49" i="4"/>
  <c r="B50" i="4"/>
  <c r="B51" i="4"/>
  <c r="B52" i="4"/>
  <c r="B53" i="4"/>
  <c r="B54" i="4"/>
  <c r="B55" i="4"/>
  <c r="B56"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<sst xmlns="http://schemas.openxmlformats.org/spreadsheetml/2006/main" count="4677" uniqueCount="2973">
  <si>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</si>
  <si>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</si>
  <si>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</si>
  <si>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</si>
  <si>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</si>
  <si>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</si>
  <si>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</si>
  <si>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</si>
  <si>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</si>
  <si>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</si>
  <si>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</si>
  <si>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</si>
  <si>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</si>
  <si>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</si>
  <si>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</si>
  <si>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</si>
  <si>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</si>
  <si>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</si>
  <si>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</si>
  <si>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</si>
  <si>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</si>
  <si>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</si>
  <si>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</si>
  <si>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</si>
  <si>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</si>
  <si>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</si>
  <si>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</si>
  <si>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</si>
  <si>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</si>
  <si>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</si>
  <si>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</si>
  <si>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</si>
  <si>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</si>
  <si>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</si>
  <si>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</si>
  <si>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</si>
  <si>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</si>
  <si>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</si>
  <si>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</si>
  <si>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</si>
  <si>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</si>
  <si>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</si>
  <si>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</si>
  <si>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</si>
  <si>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</si>
  <si>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</si>
  <si>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</si>
  <si>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</si>
  <si>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</si>
  <si>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</si>
  <si>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</si>
  <si>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</si>
  <si>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</si>
  <si>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</si>
  <si>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</si>
  <si>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</si>
  <si>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</si>
  <si>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</si>
  <si>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</si>
  <si>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</si>
  <si>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</si>
  <si>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</si>
  <si>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</si>
  <si>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</si>
  <si>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</si>
  <si>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</si>
  <si>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</si>
  <si>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</si>
  <si>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</si>
  <si>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</si>
  <si>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</si>
  <si>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</si>
  <si>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</si>
  <si>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</si>
  <si>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</si>
  <si>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</si>
  <si>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</si>
  <si>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</si>
  <si>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</si>
  <si>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</si>
  <si>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</si>
  <si>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</si>
  <si>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</si>
  <si>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</si>
  <si>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</si>
  <si>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</si>
  <si>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</si>
  <si>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</si>
  <si>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</si>
  <si>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</si>
  <si>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</si>
  <si>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</si>
  <si>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</si>
  <si>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</si>
  <si>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</si>
  <si>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</si>
  <si>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</si>
  <si>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</si>
  <si>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</si>
  <si>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</si>
  <si>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</si>
  <si>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</si>
  <si>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</si>
  <si>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</si>
  <si>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</si>
  <si>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</si>
  <si>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</si>
  <si>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</si>
  <si>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</si>
  <si>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</si>
  <si>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</si>
  <si>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</si>
  <si>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</si>
  <si>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</si>
  <si>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</si>
  <si>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</si>
  <si>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</si>
  <si>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</si>
  <si>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</si>
  <si>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</si>
  <si>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</si>
  <si>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</si>
  <si>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</si>
  <si>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</si>
  <si>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</si>
  <si>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</si>
  <si>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</si>
  <si>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</si>
  <si>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</si>
  <si>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</si>
  <si>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</si>
  <si>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</si>
  <si>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</si>
  <si>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</si>
  <si>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</si>
  <si>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</si>
  <si>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</si>
  <si>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</si>
  <si>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</si>
  <si>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</si>
  <si>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</si>
  <si>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</si>
  <si>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</si>
  <si>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</si>
  <si>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</si>
  <si>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</si>
  <si>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</si>
  <si>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</si>
  <si>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</si>
  <si>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</si>
  <si>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</si>
  <si>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</si>
  <si>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</si>
  <si>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</si>
  <si>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</si>
  <si>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</si>
  <si>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</si>
  <si>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</si>
  <si>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</si>
  <si>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</si>
  <si>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</si>
  <si>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</si>
  <si>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</si>
  <si>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</si>
  <si>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</si>
  <si>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</si>
  <si>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</si>
  <si>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</si>
  <si>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</si>
  <si>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</si>
  <si>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</si>
  <si>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</si>
  <si>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</si>
  <si>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</si>
  <si>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</si>
  <si>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</si>
  <si>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</si>
  <si>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</si>
  <si>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</si>
  <si>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</si>
  <si>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</si>
  <si>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</si>
  <si>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</si>
  <si>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</si>
  <si>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</si>
  <si>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</si>
  <si>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</si>
  <si>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</si>
  <si>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</si>
  <si>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</si>
  <si>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</si>
  <si>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</si>
  <si>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</si>
  <si>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</si>
  <si>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</si>
  <si>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</si>
  <si>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</si>
  <si>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</si>
  <si>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</si>
  <si>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</si>
  <si>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</si>
  <si>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</si>
  <si>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</si>
  <si>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</si>
  <si>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</si>
  <si>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</si>
  <si>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</si>
  <si>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</si>
  <si>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</si>
  <si>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</si>
  <si>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</si>
  <si>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</si>
  <si>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</si>
  <si>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</si>
  <si>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</si>
  <si>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</si>
  <si>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</si>
  <si>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</si>
  <si>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</si>
  <si>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</si>
  <si>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</si>
  <si>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</si>
  <si>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</si>
  <si>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</si>
  <si>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</si>
  <si>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</si>
  <si>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</si>
  <si>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</si>
  <si>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</si>
  <si>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</si>
  <si>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</si>
  <si>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</si>
  <si>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</si>
  <si>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</si>
  <si>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</si>
  <si>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</si>
  <si>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</si>
  <si>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</si>
  <si>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</si>
  <si>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</si>
  <si>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</si>
  <si>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</si>
  <si>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</si>
  <si>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</si>
  <si>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</si>
  <si>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</si>
  <si>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</si>
  <si>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</si>
  <si>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</si>
  <si>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</si>
  <si>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</si>
  <si>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</si>
  <si>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</si>
  <si>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</si>
  <si>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</si>
  <si>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</si>
  <si>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</si>
  <si>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</si>
  <si>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</si>
  <si>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</si>
  <si>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</si>
  <si>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</si>
  <si>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</si>
  <si>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</si>
  <si>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</si>
  <si>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</si>
  <si>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</si>
  <si>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</si>
  <si>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</si>
  <si>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</si>
  <si>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</si>
  <si>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</si>
  <si>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</si>
  <si>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</si>
  <si>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</si>
  <si>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</si>
  <si>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</si>
  <si>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</si>
  <si>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</si>
  <si>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</si>
  <si>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</si>
  <si>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</si>
  <si>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</si>
  <si>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</si>
  <si>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</si>
  <si>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</si>
  <si>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</si>
  <si>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</si>
  <si>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</si>
  <si>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</si>
  <si>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</si>
  <si>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</si>
  <si>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</si>
  <si>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</si>
  <si>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</si>
  <si>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</si>
  <si>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</si>
  <si>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</si>
  <si>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</si>
  <si>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</si>
  <si>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</si>
  <si>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</si>
  <si>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</si>
  <si>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</si>
  <si>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</si>
  <si>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</si>
  <si>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</si>
  <si>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</si>
  <si>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</si>
  <si>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</si>
  <si>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</si>
  <si>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</si>
  <si>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</si>
  <si>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</si>
  <si>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</si>
  <si>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</si>
  <si>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</si>
  <si>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</si>
  <si>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</si>
  <si>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</si>
  <si>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</si>
  <si>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</si>
  <si>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</si>
  <si>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</si>
  <si>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</si>
  <si>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</si>
  <si>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</si>
  <si>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</si>
  <si>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</si>
  <si>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</si>
  <si>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</si>
  <si>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</si>
  <si>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</si>
  <si>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</si>
  <si>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</si>
  <si>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</si>
  <si>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</si>
  <si>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</si>
  <si>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</si>
  <si>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</si>
  <si>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</si>
  <si>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</si>
  <si>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</si>
  <si>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</si>
  <si>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</si>
  <si>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</si>
  <si>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</si>
  <si>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</si>
  <si>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</si>
  <si>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</si>
  <si>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</si>
  <si>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</si>
  <si>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</si>
  <si>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</si>
  <si>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</si>
  <si>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</si>
  <si>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</si>
  <si>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</si>
  <si>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</si>
  <si>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</si>
  <si>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</si>
  <si>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</si>
  <si>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</si>
  <si>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</si>
  <si>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</si>
  <si>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</si>
  <si>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</si>
  <si>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</si>
  <si>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</si>
  <si>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</si>
  <si>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</si>
  <si>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</si>
  <si>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</si>
  <si>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</si>
  <si>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</si>
  <si>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</si>
  <si>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</si>
  <si>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</si>
  <si>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</si>
  <si>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</si>
  <si>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</si>
  <si>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</si>
  <si>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</si>
  <si>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</si>
  <si>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</si>
  <si>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</si>
  <si>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</si>
  <si>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</si>
  <si>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</si>
  <si>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</si>
  <si>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</si>
  <si>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</si>
  <si>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</si>
  <si>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</si>
  <si>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</si>
  <si>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</si>
  <si>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</si>
  <si>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</si>
  <si>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</si>
  <si>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</si>
  <si>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</si>
  <si>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</si>
  <si>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</si>
  <si>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</si>
  <si>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</si>
  <si>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</si>
  <si>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</si>
  <si>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</si>
  <si>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</si>
  <si>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</si>
  <si>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</si>
  <si>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</si>
  <si>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</si>
  <si>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</si>
  <si>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</si>
  <si>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</si>
  <si>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</si>
  <si>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</si>
  <si>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</si>
  <si>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</si>
  <si>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</si>
  <si>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</si>
  <si>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</si>
  <si>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</si>
  <si>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</si>
  <si>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</si>
  <si>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</si>
  <si>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</si>
  <si>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</si>
  <si>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</si>
  <si>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</si>
  <si>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</si>
  <si>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</si>
  <si>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</si>
  <si>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</si>
  <si>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</si>
  <si>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</si>
  <si>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</si>
  <si>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</si>
  <si>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</si>
  <si>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</si>
  <si>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</si>
  <si>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</si>
  <si>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</si>
  <si>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</si>
  <si>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</si>
  <si>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</si>
  <si>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</si>
  <si>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</si>
  <si>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</si>
  <si>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</si>
  <si>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</si>
  <si>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</si>
  <si>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</si>
  <si>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</si>
  <si>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</si>
  <si>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</si>
  <si>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</si>
  <si>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</si>
  <si>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</si>
  <si>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</si>
  <si>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</si>
  <si>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</si>
  <si>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</si>
  <si>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</si>
  <si>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</si>
  <si>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</si>
  <si>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</si>
  <si>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</si>
  <si>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</si>
  <si>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</si>
  <si>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</si>
  <si>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</si>
  <si>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</si>
  <si>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</si>
  <si>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</si>
  <si>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</si>
  <si>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</si>
  <si>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</si>
  <si>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</si>
  <si>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</si>
  <si>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</si>
  <si>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</si>
  <si>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</si>
  <si>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</si>
  <si>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</si>
  <si>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</si>
  <si>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</si>
  <si>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</si>
  <si>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</si>
  <si>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</si>
  <si>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</si>
  <si>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</si>
  <si>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</si>
  <si>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</si>
  <si>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</si>
  <si>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</si>
  <si>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</si>
  <si>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</si>
  <si>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</si>
  <si>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</si>
  <si>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</si>
  <si>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</si>
  <si>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</si>
  <si>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</si>
  <si>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</si>
  <si>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</si>
  <si>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</si>
  <si>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</si>
  <si>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</si>
  <si>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</si>
  <si>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</si>
  <si>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</si>
  <si>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</si>
  <si>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</si>
  <si>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</si>
  <si>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</si>
  <si>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</si>
  <si>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</si>
  <si>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</si>
  <si>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</si>
  <si>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</si>
  <si>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</si>
  <si>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</si>
  <si>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</si>
  <si>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</si>
  <si>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</si>
  <si>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</si>
  <si>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</si>
  <si>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</si>
  <si>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</si>
  <si>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</si>
  <si>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</si>
  <si>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</si>
  <si>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</si>
  <si>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</si>
  <si>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</si>
  <si>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</si>
  <si>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</si>
  <si>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</si>
  <si>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</si>
  <si>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</si>
  <si>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</si>
  <si>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</si>
  <si>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</si>
  <si>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</si>
  <si>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</si>
  <si>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</si>
  <si>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</si>
  <si>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</si>
  <si>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</si>
  <si>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</si>
  <si>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</si>
  <si>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</si>
  <si>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</si>
  <si>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</si>
  <si>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</si>
  <si>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</si>
  <si>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</si>
  <si>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</si>
  <si>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</si>
  <si>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</si>
  <si>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</si>
  <si>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</si>
  <si>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</si>
  <si>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</si>
  <si>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</si>
  <si>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</si>
  <si>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</si>
  <si>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</si>
  <si>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</si>
  <si>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</si>
  <si>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</si>
  <si>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</si>
  <si>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</si>
  <si>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</si>
  <si>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</si>
  <si>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</si>
  <si>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</si>
  <si>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</si>
  <si>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</si>
  <si>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</si>
  <si>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</si>
  <si>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</si>
  <si>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</si>
  <si>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</si>
  <si>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</si>
  <si>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</si>
  <si>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</si>
  <si>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</si>
  <si>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</si>
  <si>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</si>
  <si>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</si>
  <si>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</si>
  <si>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</si>
  <si>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</si>
  <si>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</si>
  <si>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</si>
  <si>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</si>
  <si>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</si>
  <si>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</si>
  <si>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</si>
  <si>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</si>
  <si>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</si>
  <si>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</si>
  <si>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</si>
  <si>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</si>
  <si>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</si>
  <si>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</si>
  <si>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</si>
  <si>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</si>
  <si>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</si>
  <si>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</si>
  <si>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</si>
  <si>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</si>
  <si>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</si>
  <si>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</si>
  <si>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</si>
  <si>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</si>
  <si>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</si>
  <si>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</si>
  <si>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</si>
  <si>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</si>
  <si>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</si>
  <si>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</si>
  <si>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</si>
  <si>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</si>
  <si>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</si>
  <si>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</si>
  <si>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</si>
  <si>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</si>
  <si>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</si>
  <si>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</si>
  <si>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</si>
  <si>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</si>
  <si>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</si>
  <si>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</si>
  <si>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</si>
  <si>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</si>
  <si>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</si>
  <si>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</si>
  <si>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</si>
  <si>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</si>
  <si>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</si>
  <si>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</si>
  <si>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</si>
  <si>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</si>
  <si>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</si>
  <si>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</si>
  <si>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</si>
  <si>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</si>
  <si>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</si>
  <si>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</si>
  <si>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</si>
  <si>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</si>
  <si>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</si>
  <si>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</si>
  <si>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</si>
  <si>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</si>
  <si>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</si>
  <si>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</si>
  <si>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</si>
  <si>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</si>
  <si>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</si>
  <si>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</si>
  <si>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</si>
  <si>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</si>
  <si>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</si>
  <si>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</si>
  <si>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</si>
  <si>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</si>
  <si>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</si>
  <si>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</si>
  <si>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</si>
  <si>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</si>
  <si>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</si>
  <si>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</si>
  <si>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</si>
  <si>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</si>
  <si>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</si>
  <si>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</si>
  <si>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</si>
  <si>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</si>
  <si>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</si>
  <si>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</si>
  <si>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</si>
  <si>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</si>
  <si>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</si>
  <si>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</si>
  <si>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</si>
  <si>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</si>
  <si>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</si>
  <si>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</si>
  <si>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</si>
  <si>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</si>
  <si>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</si>
  <si>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</si>
  <si>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</si>
  <si>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</si>
  <si>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</si>
  <si>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</si>
  <si>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</si>
  <si>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</si>
  <si>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</si>
  <si>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</si>
  <si>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</si>
  <si>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</si>
  <si>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</si>
  <si>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</si>
  <si>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</si>
  <si>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</si>
  <si>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</si>
  <si>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</si>
  <si>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</si>
  <si>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</si>
  <si>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</si>
  <si>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</si>
  <si>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</si>
  <si>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</si>
  <si>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</si>
  <si>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</si>
  <si>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</si>
  <si>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</si>
  <si>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</si>
  <si>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</si>
  <si>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</si>
  <si>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</si>
  <si>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</si>
  <si>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</si>
  <si>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</si>
  <si>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</si>
  <si>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</si>
  <si>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</si>
  <si>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</si>
  <si>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</si>
  <si>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</si>
  <si>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</si>
  <si>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</si>
  <si>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</si>
  <si>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</si>
  <si>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</si>
  <si>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</si>
  <si>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</si>
  <si>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</si>
  <si>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</si>
  <si>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</si>
  <si>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</si>
  <si>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</si>
  <si>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</si>
  <si>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</si>
  <si>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</si>
  <si>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</si>
  <si>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</si>
  <si>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</si>
  <si>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</si>
  <si>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</si>
  <si>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</si>
  <si>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</si>
  <si>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</si>
  <si>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</si>
  <si>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</si>
  <si>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</si>
  <si>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</si>
  <si>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</si>
  <si>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</si>
  <si>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</si>
  <si>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</si>
  <si>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</si>
  <si>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</si>
  <si>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</si>
  <si>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</si>
  <si>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</si>
  <si>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</si>
  <si>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</si>
  <si>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</si>
  <si>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</si>
  <si>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</si>
  <si>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</si>
  <si>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</si>
  <si>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</si>
  <si>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</si>
  <si>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</si>
  <si>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</si>
  <si>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</si>
  <si>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</si>
  <si>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</si>
  <si>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</si>
  <si>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</si>
  <si>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</si>
  <si>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</si>
  <si>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</si>
  <si>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</si>
  <si>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</si>
  <si>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</si>
  <si>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</si>
  <si>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</si>
  <si>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</si>
  <si>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</si>
  <si>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</si>
  <si>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</si>
  <si>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</si>
  <si>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</si>
  <si>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</si>
  <si>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</si>
  <si>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</si>
  <si>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</si>
  <si>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</si>
  <si>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</si>
  <si>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</si>
  <si>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</si>
  <si>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</si>
  <si>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</si>
  <si>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</si>
  <si>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</si>
  <si>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</si>
  <si>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</si>
  <si>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</si>
  <si>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</si>
  <si>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</si>
  <si>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</si>
  <si>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</si>
  <si>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</si>
  <si>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</si>
  <si>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</si>
  <si>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</si>
  <si>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</si>
  <si>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</si>
  <si>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</si>
  <si>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</si>
  <si>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</si>
  <si>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</si>
  <si>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</si>
  <si>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</si>
  <si>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</si>
  <si>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</si>
  <si>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</si>
  <si>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</si>
  <si>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</si>
  <si>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</si>
  <si>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</si>
  <si>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</si>
  <si>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</si>
  <si>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</si>
  <si>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</si>
  <si>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</si>
  <si>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</si>
  <si>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</si>
  <si>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</si>
  <si>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</si>
  <si>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</si>
  <si>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</si>
  <si>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</si>
  <si>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</si>
  <si>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</si>
  <si>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</si>
  <si>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</si>
  <si>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</si>
  <si>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</si>
  <si>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</si>
  <si>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</si>
  <si>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</si>
  <si>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</si>
  <si>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</si>
  <si>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</si>
  <si>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</si>
  <si>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</si>
  <si>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</si>
  <si>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</si>
  <si>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</si>
  <si>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</si>
  <si>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</si>
  <si>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</si>
  <si>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</si>
  <si>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</si>
  <si>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</si>
  <si>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</si>
  <si>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</si>
  <si>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</si>
  <si>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</si>
  <si>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</si>
  <si>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</si>
  <si>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</si>
  <si>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</si>
  <si>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</si>
  <si>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</si>
  <si>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</si>
  <si>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</si>
  <si>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</si>
  <si>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</si>
  <si>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</si>
  <si>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</si>
  <si>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</si>
  <si>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</si>
  <si>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</si>
  <si>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</si>
  <si>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</si>
  <si>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</si>
  <si>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</si>
  <si>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</si>
  <si>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</si>
  <si>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</si>
  <si>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</si>
  <si>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</si>
  <si>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</si>
  <si>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</si>
  <si>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</si>
  <si>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</si>
  <si>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</si>
  <si>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</si>
  <si>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</si>
  <si>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</si>
  <si>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</si>
  <si>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</si>
  <si>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</si>
  <si>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</si>
  <si>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</si>
  <si>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</si>
  <si>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</si>
  <si>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</si>
  <si>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</si>
  <si>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</si>
  <si>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</si>
  <si>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</si>
  <si>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</si>
  <si>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</si>
  <si>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</si>
  <si>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</si>
  <si>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</si>
  <si>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</si>
  <si>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</si>
  <si>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</si>
  <si>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</si>
  <si>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</si>
  <si>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</si>
  <si>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</si>
  <si>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</si>
  <si>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</si>
  <si>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</si>
  <si>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</si>
  <si>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</si>
  <si>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</si>
  <si>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</si>
  <si>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</si>
  <si>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</si>
  <si>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</si>
  <si>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</si>
  <si>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</si>
  <si>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</si>
  <si>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</si>
  <si>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</si>
  <si>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</si>
  <si>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</si>
  <si>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</si>
  <si>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</si>
  <si>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</si>
  <si>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</si>
  <si>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</si>
  <si>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</si>
  <si>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</si>
  <si>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</si>
  <si>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</si>
  <si>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</si>
  <si>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</si>
  <si>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</si>
  <si>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</si>
  <si>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</si>
  <si>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</si>
  <si>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</si>
  <si>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</si>
  <si>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</si>
  <si>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</si>
  <si>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</si>
  <si>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</si>
  <si>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</si>
  <si>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</si>
  <si>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</si>
  <si>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</si>
  <si>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</si>
  <si>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</si>
  <si>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</si>
  <si>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</si>
  <si>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</si>
  <si>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</si>
  <si>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</si>
  <si>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</si>
  <si>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</si>
  <si>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</si>
  <si>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</si>
  <si>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</si>
  <si>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</si>
  <si>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</si>
  <si>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</si>
  <si>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</si>
  <si>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</si>
  <si>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</si>
  <si>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</si>
  <si>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</si>
  <si>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</si>
  <si>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</si>
  <si>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</si>
  <si>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</si>
  <si>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</si>
  <si>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</si>
  <si>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</si>
  <si>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</si>
  <si>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</si>
  <si>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</si>
  <si>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</si>
  <si>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</si>
  <si>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</si>
  <si>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</si>
  <si>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</si>
  <si>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</si>
  <si>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</si>
  <si>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</si>
  <si>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</si>
  <si>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</si>
  <si>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</si>
  <si>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</si>
  <si>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</si>
  <si>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</si>
  <si>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</si>
  <si>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</si>
  <si>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</si>
  <si>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</si>
  <si>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</si>
  <si>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</si>
  <si>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</si>
  <si>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</si>
  <si>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</si>
  <si>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</si>
  <si>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</si>
  <si>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</si>
  <si>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</si>
  <si>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</si>
  <si>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</si>
  <si>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</si>
  <si>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</si>
  <si>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</si>
  <si>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</si>
  <si>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</si>
  <si>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</si>
  <si>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</si>
  <si>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</si>
  <si>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</si>
  <si>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</si>
  <si>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</si>
  <si>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</si>
  <si>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</si>
  <si>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</si>
  <si>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</si>
  <si>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</si>
  <si>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</si>
  <si>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</si>
  <si>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</si>
  <si>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</si>
  <si>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</si>
  <si>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</si>
  <si>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</si>
  <si>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</si>
  <si>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</si>
  <si>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</si>
  <si>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</si>
  <si>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</si>
  <si>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</si>
  <si>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</si>
  <si>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</si>
  <si>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</si>
  <si>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</si>
  <si>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</si>
  <si>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</si>
  <si>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</si>
  <si>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</si>
  <si>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</si>
  <si>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</si>
  <si>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</si>
  <si>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</si>
  <si>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</si>
  <si>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</si>
  <si>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</si>
  <si>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</si>
  <si>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</si>
  <si>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</si>
  <si>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</si>
  <si>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</si>
  <si>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</si>
  <si>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</si>
  <si>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</si>
  <si>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</si>
  <si>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</si>
  <si>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</si>
  <si>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</si>
  <si>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</si>
  <si>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</si>
  <si>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</si>
  <si>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</si>
  <si>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</si>
  <si>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</si>
  <si>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</si>
  <si>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</si>
  <si>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</si>
  <si>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</si>
  <si>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</si>
  <si>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</si>
  <si>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</si>
  <si>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</si>
  <si>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</si>
  <si>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</si>
  <si>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</si>
  <si>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</si>
  <si>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</si>
  <si>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</si>
  <si>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</si>
  <si>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</si>
  <si>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</si>
  <si>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</si>
  <si>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</si>
  <si>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</si>
  <si>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</si>
  <si>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</si>
  <si>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</si>
  <si>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</si>
  <si>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</si>
  <si>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</si>
  <si>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</si>
  <si>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</si>
  <si>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</si>
  <si>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</si>
  <si>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</si>
  <si>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</si>
  <si>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</si>
  <si>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</si>
  <si>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</si>
  <si>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</si>
  <si>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</si>
  <si>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</si>
  <si>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</si>
  <si>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</si>
  <si>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</si>
  <si>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</si>
  <si>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</si>
  <si>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</si>
  <si>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</si>
  <si>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</si>
  <si>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</si>
  <si>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</si>
  <si>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</si>
  <si>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</si>
  <si>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</si>
  <si>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</si>
  <si>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</si>
  <si>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</si>
  <si>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</si>
  <si>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</si>
  <si>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</si>
  <si>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</si>
  <si>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</si>
  <si>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</si>
  <si>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</si>
  <si>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</si>
  <si>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</si>
  <si>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</si>
  <si>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</si>
  <si>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</si>
  <si>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</si>
  <si>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</si>
  <si>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</si>
  <si>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</si>
  <si>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</si>
  <si>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</si>
  <si>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</si>
  <si>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</si>
  <si>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</si>
  <si>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</si>
  <si>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</si>
  <si>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</si>
  <si>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</si>
  <si>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</si>
  <si>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</si>
  <si>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</si>
  <si>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</si>
  <si>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</si>
  <si>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</si>
  <si>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</si>
  <si>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</si>
  <si>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</si>
  <si>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</si>
  <si>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</si>
  <si>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</si>
  <si>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</si>
  <si>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</si>
  <si>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</si>
  <si>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</si>
  <si>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</si>
  <si>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</si>
  <si>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</si>
  <si>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</si>
  <si>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</si>
  <si>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</si>
  <si>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</si>
  <si>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</si>
  <si>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</si>
  <si>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</si>
  <si>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</si>
  <si>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</si>
  <si>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</si>
  <si>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</si>
  <si>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</si>
  <si>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</si>
  <si>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</si>
  <si>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</si>
  <si>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</si>
  <si>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</si>
  <si>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</si>
  <si>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</si>
  <si>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</si>
  <si>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</si>
  <si>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</si>
  <si>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</si>
  <si>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</si>
  <si>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</si>
  <si>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</si>
  <si>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</si>
  <si>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</si>
  <si>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</si>
  <si>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</si>
  <si>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</si>
  <si>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</si>
  <si>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</si>
  <si>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</si>
  <si>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</si>
  <si>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</si>
  <si>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</si>
  <si>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</si>
  <si>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</si>
  <si>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</si>
  <si>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</si>
  <si>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</si>
  <si>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</si>
  <si>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</si>
  <si>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</si>
  <si>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</si>
  <si>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</si>
  <si>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</si>
  <si>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</si>
  <si>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</si>
  <si>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</si>
  <si>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</si>
  <si>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</si>
  <si>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</si>
  <si>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</si>
  <si>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</si>
  <si>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</si>
  <si>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</si>
  <si>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</si>
  <si>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</si>
  <si>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</si>
  <si>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</si>
  <si>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</si>
  <si>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</si>
  <si>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</si>
  <si>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</si>
  <si>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</si>
  <si>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</si>
  <si>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</si>
  <si>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</si>
  <si>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</si>
  <si>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</si>
  <si>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</si>
  <si>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</si>
  <si>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</si>
  <si>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</si>
  <si>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</si>
  <si>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</si>
  <si>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</si>
  <si>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</si>
  <si>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</si>
  <si>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</si>
  <si>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</si>
  <si>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</si>
  <si>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</si>
  <si>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</si>
  <si>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</si>
  <si>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</si>
  <si>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</si>
  <si>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</si>
  <si>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</si>
  <si>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</si>
  <si>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</si>
  <si>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</si>
  <si>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</si>
  <si>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</si>
  <si>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</si>
  <si>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</si>
  <si>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</si>
  <si>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</si>
  <si>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</si>
  <si>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</si>
  <si>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</si>
  <si>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</si>
  <si>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</si>
  <si>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</si>
  <si>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</si>
  <si>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</si>
  <si>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</si>
  <si>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</si>
  <si>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</si>
  <si>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</si>
  <si>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</si>
  <si>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</si>
  <si>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</si>
  <si>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</si>
  <si>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</si>
  <si>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</si>
  <si>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</si>
  <si>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</si>
  <si>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</si>
  <si>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</si>
  <si>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</si>
  <si>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</si>
  <si>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</si>
  <si>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</si>
  <si>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</si>
  <si>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</si>
  <si>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</si>
  <si>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</si>
  <si>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</si>
  <si>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</si>
  <si>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</si>
  <si>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</si>
  <si>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</si>
  <si>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</si>
  <si>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</si>
  <si>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</si>
  <si>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</si>
  <si>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</si>
  <si>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</si>
  <si>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</si>
  <si>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</si>
  <si>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</si>
  <si>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</si>
  <si>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</si>
  <si>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</si>
  <si>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</si>
  <si>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</si>
  <si>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</si>
  <si>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</si>
  <si>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</si>
  <si>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</si>
  <si>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</si>
  <si>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</si>
  <si>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</si>
  <si>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</si>
  <si>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</si>
  <si>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</si>
  <si>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</si>
  <si>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</si>
  <si>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</si>
  <si>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</si>
  <si>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</si>
  <si>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</si>
  <si>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</si>
  <si>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</si>
  <si>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</si>
  <si>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</si>
  <si>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</si>
  <si>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</si>
  <si>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</si>
  <si>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</si>
  <si>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</si>
  <si>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</si>
  <si>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</si>
  <si>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</si>
  <si>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</si>
  <si>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</si>
  <si>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</si>
  <si>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</si>
  <si>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</si>
  <si>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</si>
  <si>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</si>
  <si>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</si>
  <si>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</si>
  <si>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</si>
  <si>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</si>
  <si>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</si>
  <si>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</si>
  <si>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</si>
  <si>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</si>
  <si>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</si>
  <si>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</si>
  <si>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</si>
  <si>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</si>
  <si>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</si>
  <si>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</si>
  <si>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</si>
  <si>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</si>
  <si>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</si>
  <si>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</si>
  <si>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</si>
  <si>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</si>
  <si>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</si>
  <si>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</si>
  <si>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</si>
  <si>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</si>
  <si>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</si>
  <si>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</si>
  <si>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</si>
  <si>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</si>
  <si>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</si>
  <si>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</si>
  <si>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</si>
  <si>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</si>
  <si>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</si>
  <si>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</si>
  <si>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</si>
  <si>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</si>
  <si>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</si>
  <si>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</si>
  <si>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</si>
  <si>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</si>
  <si>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</si>
  <si>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</si>
  <si>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</si>
  <si>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</si>
  <si>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</si>
  <si>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</si>
  <si>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</si>
  <si>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</si>
  <si>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</si>
  <si>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</si>
  <si>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</si>
  <si>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</si>
  <si>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</si>
  <si>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</si>
  <si>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</si>
  <si>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</si>
  <si>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</si>
  <si>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</si>
  <si>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</si>
  <si>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</si>
  <si>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</si>
  <si>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</si>
  <si>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</si>
  <si>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</si>
  <si>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</si>
  <si>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</si>
  <si>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</si>
  <si>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</si>
  <si>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</si>
  <si>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</si>
  <si>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</si>
  <si>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</si>
  <si>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</si>
  <si>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</si>
  <si>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</si>
  <si>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</si>
  <si>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</si>
  <si>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</si>
  <si>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</si>
  <si>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</si>
  <si>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</si>
  <si>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</si>
  <si>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</si>
  <si>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</si>
  <si>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</si>
  <si>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</si>
  <si>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</si>
  <si>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</si>
  <si>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</si>
  <si>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</si>
  <si>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</si>
  <si>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</si>
  <si>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</si>
  <si>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</si>
  <si>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</si>
  <si>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</si>
  <si>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</si>
  <si>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</si>
  <si>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</si>
  <si>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</si>
  <si>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</si>
  <si>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</si>
  <si>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</si>
  <si>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</si>
  <si>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</si>
  <si>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</si>
  <si>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</si>
  <si>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</si>
  <si>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</si>
  <si>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</si>
  <si>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</si>
  <si>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</si>
  <si>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</si>
  <si>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</si>
  <si>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</si>
  <si>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</si>
  <si>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</si>
  <si>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</si>
  <si>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</si>
  <si>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</si>
  <si>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</si>
  <si>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</si>
  <si>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</si>
  <si>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</si>
  <si>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</si>
  <si>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</si>
  <si>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</si>
  <si>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</si>
  <si>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</si>
  <si>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</si>
  <si>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</si>
  <si>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</si>
  <si>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</si>
  <si>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</si>
  <si>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</si>
  <si>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</si>
  <si>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</si>
  <si>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</si>
  <si>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</si>
  <si>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</si>
  <si>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</si>
  <si>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</si>
  <si>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</si>
  <si>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</si>
  <si>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</si>
  <si>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</si>
  <si>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</si>
  <si>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</si>
  <si>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</si>
  <si>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</si>
  <si>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</si>
  <si>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</si>
  <si>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</si>
  <si>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</si>
  <si>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</si>
  <si>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</si>
  <si>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</si>
  <si>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</si>
  <si>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</si>
  <si>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</si>
  <si>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</si>
  <si>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</si>
  <si>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</si>
  <si>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</si>
  <si>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</si>
  <si>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</si>
  <si>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</si>
  <si>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</si>
  <si>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</si>
  <si>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</si>
  <si>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</si>
  <si>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</si>
  <si>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</si>
  <si>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</si>
  <si>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</si>
  <si>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</si>
  <si>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</si>
  <si>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</si>
  <si>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</si>
  <si>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</si>
  <si>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</si>
  <si>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</si>
  <si>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</si>
  <si>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</si>
  <si>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</si>
  <si>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</si>
  <si>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</si>
  <si>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</si>
  <si>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</si>
  <si>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</si>
  <si>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</si>
  <si>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</si>
  <si>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</si>
  <si>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</si>
  <si>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</si>
  <si>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</si>
  <si>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</si>
  <si>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</si>
  <si>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</si>
  <si>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</si>
  <si>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</si>
  <si>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</si>
  <si>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</si>
  <si>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</si>
  <si>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</si>
  <si>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</si>
  <si>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</si>
  <si>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</si>
  <si>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</si>
  <si>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</si>
  <si>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</si>
  <si>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</si>
  <si>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</si>
  <si>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</si>
  <si>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</si>
  <si>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</si>
  <si>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</si>
  <si>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</si>
  <si>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</si>
  <si>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</si>
  <si>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</si>
  <si>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</si>
  <si>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</si>
  <si>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</si>
  <si>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</si>
  <si>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</si>
  <si>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</si>
  <si>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</si>
  <si>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</si>
  <si>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</si>
  <si>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</si>
  <si>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</si>
  <si>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</si>
  <si>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</si>
  <si>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</si>
  <si>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</si>
  <si>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</si>
  <si>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</si>
  <si>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</si>
  <si>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</si>
  <si>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</si>
  <si>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</si>
  <si>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</si>
  <si>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</si>
  <si>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</si>
  <si>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</si>
  <si>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</si>
  <si>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</si>
  <si>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</si>
  <si>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</si>
  <si>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</si>
  <si>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</si>
  <si>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</si>
  <si>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</si>
  <si>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</si>
  <si>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</si>
  <si>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</si>
  <si>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</si>
  <si>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</si>
  <si>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</si>
  <si>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</si>
  <si>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</si>
  <si>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</si>
  <si>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</si>
  <si>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</si>
  <si>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</si>
  <si>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</si>
  <si>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</si>
  <si>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</si>
  <si>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</si>
  <si>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</si>
  <si>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</si>
  <si>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</si>
  <si>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</si>
  <si>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</si>
  <si>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</si>
  <si>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</si>
  <si>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</si>
  <si>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</si>
  <si>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</si>
  <si>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</si>
  <si>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</si>
  <si>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</si>
  <si>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</si>
  <si>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</si>
  <si>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</si>
  <si>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</si>
  <si>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</si>
  <si>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</si>
  <si>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</si>
  <si>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</si>
  <si>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</si>
  <si>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</si>
  <si>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</si>
  <si>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</si>
  <si>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</si>
  <si>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</si>
  <si>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</si>
  <si>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</si>
  <si>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</si>
  <si>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</si>
  <si>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</si>
  <si>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</si>
  <si>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</si>
  <si>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</si>
  <si>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</si>
  <si>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</si>
  <si>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</si>
  <si>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</si>
  <si>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</si>
  <si>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</si>
  <si>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</si>
  <si>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</si>
  <si>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</si>
  <si>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</si>
  <si>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</si>
  <si>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</si>
  <si>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</si>
  <si>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</si>
  <si>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</si>
  <si>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</si>
  <si>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</si>
  <si>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</si>
  <si>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</si>
  <si>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</si>
  <si>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</si>
  <si>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</si>
  <si>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</si>
  <si>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</si>
  <si>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</si>
  <si>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</si>
  <si>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</si>
  <si>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</si>
  <si>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</si>
  <si>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</si>
  <si>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</si>
  <si>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</si>
  <si>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</si>
  <si>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</si>
  <si>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</si>
  <si>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</si>
  <si>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</si>
  <si>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</si>
  <si>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</si>
  <si>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</si>
  <si>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</si>
  <si>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</si>
  <si>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</si>
  <si>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</si>
  <si>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</si>
  <si>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</si>
  <si>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</si>
  <si>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</si>
  <si>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</si>
  <si>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</si>
  <si>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</si>
  <si>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</si>
  <si>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</si>
  <si>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</si>
  <si>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</si>
  <si>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</si>
  <si>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</si>
  <si>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</si>
  <si>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</si>
  <si>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</si>
  <si>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</si>
  <si>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</si>
  <si>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</si>
  <si>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</si>
  <si>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</si>
  <si>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</si>
  <si>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</si>
  <si>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</si>
  <si>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</si>
  <si>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</si>
  <si>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</si>
  <si>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</si>
  <si>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</si>
  <si>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</si>
  <si>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</si>
  <si>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</si>
  <si>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</si>
  <si>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</si>
  <si>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</si>
  <si>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</si>
  <si>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</si>
  <si>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</si>
  <si>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</si>
  <si>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</si>
  <si>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</si>
  <si>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</si>
  <si>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</si>
  <si>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</si>
  <si>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</si>
  <si>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</si>
  <si>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</si>
  <si>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</si>
  <si>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</si>
  <si>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</si>
  <si>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</si>
  <si>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</si>
  <si>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</si>
  <si>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</si>
  <si>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</si>
  <si>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</si>
  <si>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</si>
  <si>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</si>
  <si>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</si>
  <si>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</si>
  <si>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</si>
  <si>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</si>
  <si>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</si>
  <si>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</si>
  <si>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</si>
  <si>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</si>
  <si>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</si>
  <si>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</si>
  <si>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</si>
  <si>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</si>
  <si>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</si>
  <si>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</si>
  <si>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</si>
  <si>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</si>
  <si>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</si>
  <si>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</si>
  <si>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</si>
  <si>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</si>
  <si>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</si>
  <si>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</si>
  <si>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</si>
  <si>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</si>
  <si>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</si>
  <si>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</si>
  <si>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</si>
  <si>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</si>
  <si>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</si>
  <si>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</si>
  <si>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</si>
  <si>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</si>
  <si>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</si>
  <si>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</si>
  <si>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</si>
  <si>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</si>
  <si>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</si>
  <si>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</si>
  <si>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</si>
  <si>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</si>
  <si>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</si>
  <si>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</si>
  <si>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</si>
  <si>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</si>
  <si>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</si>
  <si>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</si>
  <si>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</si>
  <si>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</si>
  <si>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</si>
  <si>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</si>
  <si>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</si>
  <si>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</si>
  <si>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</si>
  <si>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</si>
  <si>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</si>
  <si>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</si>
  <si>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</si>
  <si>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</si>
  <si>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</si>
  <si>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</si>
  <si>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</si>
  <si>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</si>
  <si>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</si>
  <si>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</si>
  <si>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</si>
  <si>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</si>
  <si>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</si>
  <si>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</si>
  <si>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</si>
  <si>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</si>
  <si>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</si>
  <si>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</si>
  <si>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</si>
  <si>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</si>
  <si>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</si>
  <si>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</si>
  <si>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</si>
  <si>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</si>
  <si>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</si>
  <si>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</si>
  <si>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</si>
  <si>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</si>
  <si>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</si>
  <si>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</si>
  <si>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</si>
  <si>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</si>
  <si>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</si>
  <si>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</si>
  <si>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</si>
  <si>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</si>
  <si>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</si>
  <si>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</si>
  <si>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</si>
  <si>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</si>
  <si>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</si>
  <si>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</si>
  <si>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</si>
  <si>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</si>
  <si>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</si>
  <si>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</si>
  <si>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</si>
  <si>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</si>
  <si>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</si>
  <si>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</si>
  <si>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</si>
  <si>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</si>
  <si>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</si>
  <si>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</si>
  <si>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</si>
  <si>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</si>
  <si>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</si>
  <si>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</si>
  <si>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</si>
  <si>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</si>
  <si>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</si>
  <si>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</si>
  <si>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</si>
  <si>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</si>
  <si>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</si>
  <si>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</si>
  <si>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</si>
  <si>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</si>
  <si>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</si>
  <si>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</si>
  <si>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</si>
  <si>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</si>
  <si>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</si>
  <si>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</si>
  <si>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</si>
  <si>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</si>
  <si>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</si>
  <si>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</si>
  <si>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</si>
  <si>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</si>
  <si>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</si>
  <si>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</si>
  <si>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</si>
  <si>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</si>
  <si>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</si>
  <si>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</si>
  <si>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</si>
  <si>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</si>
  <si>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</si>
  <si>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</si>
  <si>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</si>
  <si>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</si>
  <si>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</si>
  <si>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</si>
  <si>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</si>
  <si>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</si>
  <si>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</si>
  <si>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</si>
  <si>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</si>
  <si>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</si>
  <si>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</si>
  <si>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</si>
  <si>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</si>
  <si>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</si>
  <si>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</si>
  <si>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</si>
  <si>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</si>
  <si>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</si>
  <si>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</si>
  <si>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</si>
  <si>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</si>
  <si>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</si>
  <si>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</si>
  <si>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</si>
  <si>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</si>
  <si>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</si>
  <si>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</si>
  <si>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</si>
  <si>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</si>
  <si>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</si>
  <si>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</si>
  <si>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</si>
  <si>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</si>
  <si>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</si>
  <si>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</si>
  <si>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</si>
  <si>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</si>
  <si>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</si>
  <si>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</si>
  <si>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</si>
  <si>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</si>
  <si>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</si>
  <si>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</si>
  <si>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</si>
  <si>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</si>
  <si>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</si>
  <si>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</si>
  <si>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</si>
  <si>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</si>
  <si>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</si>
  <si>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</si>
  <si>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</si>
  <si>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</si>
  <si>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</si>
  <si>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</si>
  <si>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</si>
  <si>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</si>
  <si>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</si>
  <si>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</si>
  <si>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</si>
  <si>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</si>
  <si>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</si>
  <si>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</si>
  <si>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</si>
  <si>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</si>
  <si>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</si>
  <si>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</si>
  <si>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</si>
  <si>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</si>
  <si>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</si>
  <si>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</si>
  <si>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</si>
  <si>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</si>
  <si>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</si>
  <si>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</si>
  <si>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</si>
  <si>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</si>
  <si>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</si>
  <si>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</si>
  <si>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</si>
  <si>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</si>
  <si>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</si>
  <si>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</si>
  <si>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</si>
  <si>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</si>
  <si>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</si>
  <si>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</si>
  <si>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</si>
  <si>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</si>
  <si>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</si>
  <si>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</si>
  <si>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</si>
  <si>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</si>
  <si>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</si>
  <si>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</si>
  <si>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</si>
  <si>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</si>
  <si>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</si>
  <si>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</si>
  <si>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</si>
  <si>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</si>
  <si>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</si>
  <si>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</si>
  <si>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</si>
  <si>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</si>
  <si>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</si>
  <si>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</si>
  <si>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</si>
  <si>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</si>
  <si>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</si>
  <si>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</si>
  <si>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</si>
  <si>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</si>
  <si>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</si>
  <si>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</si>
  <si>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</si>
  <si>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</si>
  <si>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</si>
  <si>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</si>
  <si>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</si>
  <si>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</si>
  <si>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</si>
  <si>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</si>
  <si>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</si>
  <si>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</si>
  <si>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</si>
  <si>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</si>
  <si>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</si>
  <si>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</si>
  <si>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</si>
  <si>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</si>
  <si>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</si>
  <si>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</si>
  <si>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</si>
  <si>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</si>
  <si>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</si>
  <si>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</si>
  <si>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</si>
  <si>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</si>
  <si>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</si>
  <si>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</si>
  <si>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</si>
  <si>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</si>
  <si>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</si>
  <si>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</si>
  <si>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</si>
  <si>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</si>
  <si>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</si>
  <si>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</si>
  <si>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</si>
  <si>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</si>
  <si>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</si>
  <si>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</si>
  <si>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</si>
  <si>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</si>
  <si>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</si>
  <si>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</si>
  <si>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</si>
  <si>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</si>
  <si>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</si>
  <si>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</si>
  <si>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</si>
  <si>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</si>
  <si>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</si>
  <si>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</si>
  <si>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</si>
  <si>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</si>
  <si>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</si>
  <si>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</si>
  <si>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</si>
  <si>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</si>
  <si>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</si>
  <si>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</si>
  <si>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</si>
  <si>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</si>
  <si>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</si>
  <si>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</si>
  <si>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</si>
  <si>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</si>
  <si>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</si>
  <si>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</si>
  <si>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</si>
  <si>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</si>
  <si>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</si>
  <si>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</si>
  <si>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</si>
  <si>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</si>
  <si>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</si>
  <si>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</si>
  <si>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</si>
  <si>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</si>
  <si>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</si>
  <si>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</si>
  <si>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</si>
  <si>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</si>
  <si>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</si>
  <si>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</si>
  <si>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</si>
  <si>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</si>
  <si>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</si>
  <si>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</si>
  <si>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</si>
  <si>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</si>
  <si>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</si>
  <si>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</si>
  <si>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</si>
  <si>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</si>
  <si>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</si>
  <si>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</si>
  <si>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</si>
  <si>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</si>
  <si>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</si>
  <si>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</si>
  <si>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</si>
  <si>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</si>
  <si>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</si>
  <si>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</si>
  <si>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</si>
  <si>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</si>
  <si>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</si>
  <si>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</si>
  <si>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</si>
  <si>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</si>
  <si>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</si>
  <si>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</si>
  <si>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</si>
  <si>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</si>
  <si>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</si>
  <si>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</si>
  <si>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</si>
  <si>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</si>
  <si>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</si>
  <si>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</si>
  <si>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</si>
  <si>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</si>
  <si>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</si>
  <si>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</si>
  <si>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</si>
  <si>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</si>
  <si>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</si>
  <si>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</si>
  <si>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</si>
  <si>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</si>
  <si>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</si>
  <si>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</si>
  <si>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</si>
  <si>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</si>
  <si>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</si>
  <si>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</si>
  <si>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</si>
  <si>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</si>
  <si>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</si>
  <si>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</si>
  <si>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</si>
  <si>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</si>
  <si>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</si>
  <si>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</si>
  <si>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</si>
  <si>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</si>
  <si>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</si>
  <si>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</si>
  <si>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</si>
  <si>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</si>
  <si>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</si>
  <si>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</si>
  <si>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</si>
  <si>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</si>
  <si>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</si>
  <si>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</si>
  <si>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</si>
  <si>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</si>
  <si>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</si>
  <si>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</si>
  <si>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</si>
  <si>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</si>
  <si>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</si>
  <si>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</si>
  <si>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</si>
  <si>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</si>
  <si>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</si>
  <si>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</si>
  <si>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</si>
  <si>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</si>
  <si>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</si>
  <si>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</si>
  <si>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</si>
  <si>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</si>
  <si>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</si>
  <si>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</si>
  <si>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</si>
  <si>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</si>
  <si>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</si>
  <si>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</si>
  <si>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</si>
  <si>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</si>
  <si>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</si>
  <si>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</si>
  <si>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</si>
  <si>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</si>
  <si>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</si>
  <si>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</si>
  <si>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</si>
  <si>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</si>
  <si>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</si>
  <si>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</si>
  <si>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</si>
  <si>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</si>
  <si>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</si>
  <si>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</si>
  <si>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</si>
  <si>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</si>
  <si>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</si>
  <si>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</si>
  <si>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</si>
  <si>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</si>
  <si>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</si>
  <si>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</si>
  <si>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</si>
  <si>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</si>
  <si>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</si>
  <si>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</si>
  <si>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</si>
  <si>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</si>
  <si>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</si>
  <si>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</si>
  <si>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</si>
  <si>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</si>
  <si>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</si>
  <si>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</si>
  <si>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</si>
  <si>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</si>
  <si>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</si>
  <si>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</si>
  <si>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</si>
  <si>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</si>
  <si>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</si>
  <si>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</si>
  <si>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</si>
  <si>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</si>
  <si>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</si>
  <si>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</si>
  <si>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</si>
  <si>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</si>
  <si>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</si>
  <si>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</si>
  <si>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</si>
  <si>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</si>
  <si>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</si>
  <si>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</si>
  <si>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</si>
  <si>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</si>
  <si>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</si>
  <si>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</si>
  <si>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</si>
  <si>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</si>
  <si>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</si>
  <si>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</si>
  <si>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</si>
  <si>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</si>
  <si>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</si>
  <si>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</si>
  <si>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</si>
  <si>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</si>
  <si>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</si>
  <si>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</si>
  <si>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</si>
  <si>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</si>
  <si>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</si>
  <si>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</si>
  <si>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</si>
  <si>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</si>
  <si>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</si>
  <si>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</si>
  <si>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</si>
  <si>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</si>
  <si>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</si>
  <si>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</si>
  <si>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</si>
  <si>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</si>
  <si>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</si>
  <si>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</si>
  <si>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</si>
  <si>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</si>
  <si>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</si>
  <si>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</si>
  <si>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</si>
  <si>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</si>
  <si>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</si>
  <si>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</si>
  <si>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</si>
  <si>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</si>
  <si>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</si>
  <si>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</si>
  <si>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</si>
  <si>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</si>
  <si>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</si>
  <si>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</si>
  <si>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</si>
  <si>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</si>
  <si>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</si>
  <si>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</si>
  <si>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</si>
  <si>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</si>
  <si>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</si>
  <si>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</si>
  <si>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</si>
  <si>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</si>
  <si>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</si>
  <si>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</si>
  <si>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</si>
  <si>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</si>
  <si>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</si>
  <si>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</si>
  <si>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</si>
  <si>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</si>
  <si>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</si>
  <si>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</si>
  <si>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</si>
  <si>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</si>
  <si>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</si>
  <si>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</si>
  <si>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</si>
  <si>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</si>
  <si>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</si>
  <si>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</si>
  <si>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</si>
  <si>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</si>
  <si>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</si>
  <si>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</si>
  <si>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</si>
  <si>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</si>
  <si>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</si>
  <si>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</si>
  <si>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</si>
  <si>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</si>
  <si>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</si>
  <si>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</si>
  <si>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</si>
  <si>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</si>
  <si>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</si>
  <si>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</si>
  <si>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</si>
  <si>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</si>
  <si>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</si>
  <si>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</si>
  <si>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</si>
  <si>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</si>
  <si>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</si>
  <si>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</si>
  <si>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</si>
  <si>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</si>
  <si>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</si>
  <si>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</si>
  <si>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</si>
  <si>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</si>
  <si>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</si>
  <si>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</si>
  <si>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</si>
  <si>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</si>
  <si>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</si>
  <si>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</si>
  <si>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</si>
  <si>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</si>
  <si>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</si>
  <si>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</si>
  <si>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</si>
  <si>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</si>
  <si>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</si>
  <si>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</si>
  <si>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</si>
  <si>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</si>
  <si>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</si>
  <si>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</si>
  <si>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</si>
  <si>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</si>
  <si>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</si>
  <si>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</si>
  <si>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</si>
  <si>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</si>
  <si>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</si>
  <si>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</si>
  <si>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</si>
  <si>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</si>
  <si>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</si>
  <si>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</si>
  <si>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</si>
  <si>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</si>
  <si>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</si>
  <si>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</si>
  <si>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</si>
  <si>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</si>
  <si>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</si>
  <si>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</si>
  <si>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</si>
  <si>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</si>
  <si>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</si>
  <si>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</si>
  <si>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</si>
  <si>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</si>
  <si>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</si>
  <si>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</si>
  <si>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</si>
  <si>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</si>
  <si>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</si>
  <si>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</si>
  <si>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</si>
  <si>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</si>
  <si>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</si>
  <si>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</si>
  <si>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</si>
  <si>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</si>
  <si>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</si>
  <si>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</si>
  <si>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</si>
  <si>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</si>
  <si>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</si>
  <si>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</si>
  <si>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</si>
  <si>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</si>
  <si>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</si>
  <si>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</si>
  <si>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</si>
  <si>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</si>
  <si>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</si>
  <si>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</si>
  <si>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</si>
  <si>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</si>
  <si>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</si>
  <si>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</si>
  <si>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</si>
  <si>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</si>
  <si>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</si>
  <si>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</si>
  <si>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</si>
  <si>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</si>
  <si>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</si>
  <si>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</si>
  <si>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</si>
  <si>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</si>
  <si>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</si>
  <si>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</si>
  <si>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</si>
  <si>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</si>
  <si>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</si>
  <si>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</si>
  <si>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</si>
  <si>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</si>
  <si>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</si>
  <si>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</si>
  <si>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</si>
  <si>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</si>
  <si>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</si>
  <si>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</si>
  <si>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</si>
  <si>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</si>
  <si>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</si>
  <si>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</si>
  <si>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</si>
  <si>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</si>
  <si>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</si>
  <si>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</si>
  <si>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</si>
  <si>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</si>
  <si>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</si>
  <si>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</si>
  <si>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</si>
  <si>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</si>
  <si>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</si>
  <si>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</si>
  <si>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</si>
  <si>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</si>
  <si>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</si>
  <si>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</si>
  <si>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</si>
  <si>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</si>
  <si>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</si>
  <si>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</si>
  <si>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</si>
  <si>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</si>
  <si>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</si>
  <si>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</si>
  <si>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</si>
  <si>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</si>
  <si>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</si>
  <si>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</si>
  <si>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</si>
  <si>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</si>
  <si>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</si>
  <si>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</si>
  <si>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</si>
  <si>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</si>
  <si>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</si>
  <si>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</si>
  <si>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</si>
  <si>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</si>
  <si>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</si>
  <si>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</si>
  <si>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</si>
  <si>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</si>
  <si>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</si>
  <si>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</si>
  <si>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</si>
  <si>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</si>
  <si>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</si>
  <si>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</si>
  <si>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</si>
  <si>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</si>
  <si>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</si>
  <si>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</si>
  <si>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</si>
  <si>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</si>
  <si>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</si>
  <si>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</si>
  <si>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</si>
  <si>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</si>
  <si>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</si>
  <si>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</si>
  <si>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</si>
  <si>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</si>
  <si>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</si>
  <si>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</si>
  <si>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</si>
  <si>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</si>
  <si>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</si>
  <si>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</si>
  <si>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</si>
  <si>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</si>
  <si>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</si>
  <si>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</si>
  <si>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</si>
  <si>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</si>
  <si>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</si>
  <si>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</si>
  <si>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</si>
  <si>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</si>
  <si>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</si>
  <si>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</si>
  <si>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</si>
  <si>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</si>
  <si>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</si>
  <si>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</si>
  <si>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</si>
  <si>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</si>
  <si>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</si>
  <si>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</si>
  <si>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</si>
  <si>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</si>
  <si>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</si>
  <si>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</si>
  <si>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</si>
  <si>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</si>
  <si>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</si>
  <si>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</si>
  <si>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</si>
  <si>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</si>
  <si>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</si>
  <si>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</si>
  <si>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</si>
  <si>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</si>
  <si>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</si>
  <si>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</si>
  <si>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</si>
  <si>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</si>
  <si>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</si>
  <si>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</si>
  <si>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</si>
  <si>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</si>
  <si>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</si>
  <si>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</si>
  <si>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</si>
  <si>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</si>
  <si>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</si>
  <si>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</si>
  <si>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</si>
  <si>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</si>
  <si>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</si>
  <si>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</si>
  <si>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</si>
  <si>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</si>
  <si>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</si>
  <si>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</si>
  <si>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</si>
  <si>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</si>
  <si>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</si>
  <si>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</si>
  <si>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</si>
  <si>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</si>
  <si>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</si>
  <si>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</si>
  <si>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</si>
  <si>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</si>
  <si>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</si>
  <si>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</si>
  <si>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</si>
  <si>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</si>
  <si>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</si>
  <si>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</si>
  <si>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</si>
  <si>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</si>
  <si>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</si>
  <si>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</si>
  <si>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</si>
  <si>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</si>
  <si>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</si>
  <si>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</si>
  <si>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</si>
  <si>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</si>
  <si>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</si>
  <si>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</si>
  <si>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</si>
  <si>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</si>
  <si>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</si>
  <si>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</si>
  <si>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</si>
  <si>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</si>
  <si>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</si>
  <si>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</si>
  <si>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</si>
  <si>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</si>
  <si>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</si>
  <si>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</si>
  <si>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</si>
  <si>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</si>
  <si>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</si>
  <si>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</si>
  <si>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</si>
  <si>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</si>
  <si>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</si>
  <si>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</si>
  <si>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</si>
  <si>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</si>
  <si>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</si>
  <si>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</si>
  <si>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</si>
  <si>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</si>
  <si>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</si>
  <si>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</si>
  <si>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</si>
  <si>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</si>
  <si>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</si>
  <si>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</si>
  <si>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</si>
  <si>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</si>
  <si>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</si>
  <si>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</si>
  <si>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</si>
  <si>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</si>
  <si>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</si>
  <si>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</si>
  <si>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</si>
  <si>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</si>
  <si>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</si>
  <si>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</si>
  <si>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</si>
  <si>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</si>
  <si>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</si>
  <si>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</si>
  <si>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</si>
  <si>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</si>
  <si>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</si>
  <si>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</si>
  <si>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</si>
  <si>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</si>
  <si>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</si>
  <si>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</si>
  <si>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</si>
  <si>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</si>
  <si>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</si>
  <si>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</si>
  <si>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</si>
  <si>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</si>
  <si>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</si>
  <si>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</si>
  <si>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</si>
  <si>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</si>
  <si>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</si>
  <si>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</si>
  <si>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</si>
  <si>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</si>
  <si>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</si>
  <si>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</si>
  <si>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</si>
  <si>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</si>
  <si>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</si>
  <si>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</si>
  <si>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</si>
  <si>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</si>
  <si>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</si>
  <si>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</si>
  <si>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</si>
  <si>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</si>
  <si>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</si>
  <si>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</si>
  <si>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</si>
  <si>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</si>
  <si>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</si>
  <si>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</si>
  <si>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</si>
  <si>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</si>
  <si>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</si>
  <si>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</si>
  <si>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</si>
  <si>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</si>
  <si>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</si>
  <si>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</si>
  <si>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</si>
  <si>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</si>
  <si>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</si>
  <si>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</si>
  <si>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</si>
  <si>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</si>
  <si>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</si>
  <si>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</si>
  <si>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</si>
  <si>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</si>
  <si>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</si>
  <si>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</si>
  <si>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</si>
  <si>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</si>
  <si>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</si>
  <si>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</si>
  <si>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</si>
  <si>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</si>
  <si>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</si>
  <si>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</si>
  <si>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</si>
  <si>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</si>
  <si>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</si>
  <si>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</si>
  <si>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</si>
  <si>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</si>
  <si>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</si>
  <si>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</si>
  <si>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</si>
  <si>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</si>
  <si>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</si>
  <si>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</si>
  <si>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</si>
  <si>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</si>
  <si>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</si>
  <si>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</si>
  <si>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</si>
  <si>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</si>
  <si>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</si>
  <si>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</si>
  <si>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</si>
  <si>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</si>
  <si>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</si>
  <si>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</si>
  <si>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</si>
  <si>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</si>
  <si>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</si>
  <si>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</si>
  <si>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</si>
  <si>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</si>
  <si>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</si>
  <si>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</si>
  <si>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</si>
  <si>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</si>
  <si>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</si>
  <si>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</si>
  <si>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</si>
  <si>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</si>
  <si>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</si>
  <si>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</si>
  <si>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</si>
  <si>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</si>
  <si>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</si>
  <si>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</si>
  <si>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</si>
  <si>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</si>
  <si>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</si>
  <si>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</si>
  <si>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</si>
  <si>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</si>
  <si>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</si>
  <si>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</si>
  <si>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</si>
  <si>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</si>
  <si>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</si>
  <si>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</si>
  <si>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</si>
  <si>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</si>
  <si>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</si>
  <si>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</si>
  <si>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</si>
  <si>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</si>
  <si>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</si>
  <si>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</si>
  <si>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</si>
  <si>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</si>
  <si>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</si>
  <si>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</si>
  <si>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</si>
  <si>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</si>
  <si>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</si>
  <si>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</si>
  <si>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</si>
  <si>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</si>
  <si>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</si>
  <si>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</si>
  <si>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</si>
  <si>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</si>
  <si>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</si>
  <si>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</si>
  <si>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</si>
  <si>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</si>
  <si>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</si>
  <si>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</si>
  <si>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</si>
  <si>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</si>
  <si>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</si>
  <si>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</si>
  <si>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</si>
  <si>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</si>
  <si>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</si>
  <si>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</si>
  <si>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</si>
  <si>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</si>
  <si>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</si>
  <si>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</si>
  <si>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</si>
  <si>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</si>
  <si>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</si>
  <si>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</si>
  <si>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</si>
  <si>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</si>
  <si>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</si>
  <si>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</si>
  <si>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</si>
  <si>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</si>
  <si>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</si>
  <si>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</si>
  <si>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</si>
  <si>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</si>
  <si>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</si>
  <si>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</si>
  <si>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</si>
  <si>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</si>
  <si>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</si>
  <si>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</si>
  <si>
    <t>[510000] Estado de flujos de efectivo, método directo</t>
  </si>
  <si>
    <t>[610000] Estado de cambios en el patrimonio</t>
  </si>
  <si>
    <t xml:space="preserve">    Estado de flujos de efectivo [sinopsis]</t>
  </si>
  <si>
    <t xml:space="preserve">        Flujos de efectivo procedentes de (utilizados en) actividades de operación [sinopsis]</t>
  </si>
  <si>
    <t xml:space="preserve">            Clases de cobros por actividades de operación [sinopsis]</t>
  </si>
  <si>
    <t xml:space="preserve">                Cobros procedentes de cartera de créditos y operaciones de leasing financiero</t>
  </si>
  <si>
    <t xml:space="preserve">                Cobros procedentes de depósitos y exigibilidades</t>
  </si>
  <si>
    <t xml:space="preserve">                Cobros procedentes de cuentas por cobrar la actividad aseguradora</t>
  </si>
  <si>
    <t xml:space="preserve">                Cobros procedentes de las ventas de bienes y prestación de servicios</t>
  </si>
  <si>
    <t xml:space="preserve">                Cobros procedentes de regalías, cuotas, comisiones y otros ingresos de actividades ordinarias</t>
  </si>
  <si>
    <t xml:space="preserve">                Cobros derivados de contratos mantenidos para intermediación o para negociar con ellos</t>
  </si>
  <si>
    <t xml:space="preserve">                Cobros procedentes de primas y prestaciones, anualidades y otros beneficios de pólizas suscritas</t>
  </si>
  <si>
    <t xml:space="preserve">                Cobros por rentas y ventas posteriores de activos mantenidos para arrendar a terceros y posteriormente mantenidos para la venta</t>
  </si>
  <si>
    <t xml:space="preserve">                Otros cobros por actividades de operación</t>
  </si>
  <si>
    <t xml:space="preserve">            Clases de pagos en efectivo procedentes de actividades de operación [resumen]</t>
  </si>
  <si>
    <t xml:space="preserve">                Pagos procedentes de cartera de créditos y operaciones de leasing financiero</t>
  </si>
  <si>
    <t xml:space="preserve">                Pagos procedentes de depósitos y exigibilidades</t>
  </si>
  <si>
    <t xml:space="preserve">                Pagos procedentes de cuentas por pagar la actividad aseguradora</t>
  </si>
  <si>
    <t xml:space="preserve">                Pagos a proveedores por el suministro de bienes y servicios</t>
  </si>
  <si>
    <t xml:space="preserve">                Pagos procedentes de contratos mantenidos para intermediación o para negociar</t>
  </si>
  <si>
    <t xml:space="preserve">                Pagos a y por cuenta de los empleados</t>
  </si>
  <si>
    <t xml:space="preserve">                Pagos por primas y prestaciones, anualidades y otras obligaciones derivadas de las pólizas suscritas</t>
  </si>
  <si>
    <t xml:space="preserve">                Pagos por producir o adquirir activos mantenidos para arrendar a terceros y posteriormente mantenidos para la venta</t>
  </si>
  <si>
    <t xml:space="preserve">                Otros pagos por actividades de operación</t>
  </si>
  <si>
    <t xml:space="preserve">            Flujos de efectivo netos procedentes (utilizados en) operaciones</t>
  </si>
  <si>
    <t xml:space="preserve">            Dividendos pagados</t>
  </si>
  <si>
    <t xml:space="preserve">            Dividendos recibidos</t>
  </si>
  <si>
    <t xml:space="preserve">            Intereses pagados</t>
  </si>
  <si>
    <t xml:space="preserve">            Intereses recibidos</t>
  </si>
  <si>
    <t xml:space="preserve">            Impuestos a las ganancias reembolsados (pagados)</t>
  </si>
  <si>
    <t xml:space="preserve">            Otras entradas (salidas) de efectivo</t>
  </si>
  <si>
    <t xml:space="preserve">            Flujos de efectivo netos procedentes de (utilizados en) actividades de operación</t>
  </si>
  <si>
    <t xml:space="preserve">        Flujos de efectivo procedentes de (utilizados en) actividades de inversión [sinopsis]</t>
  </si>
  <si>
    <t xml:space="preserve">            Flujos de efectivo procedentes de la pérdida de control de subsidiarias u otros negocios</t>
  </si>
  <si>
    <t xml:space="preserve">            Flujos de efectivo utilizados para obtener el control de subsidiarias u otros negocios</t>
  </si>
  <si>
    <t xml:space="preserve">            Otros cobros por la venta de patrimonio o instrumentos de deuda de otras entidades</t>
  </si>
  <si>
    <t xml:space="preserve">            Otros pagos para adquirir patrimonio o instrumentos de deuda de otras entidades</t>
  </si>
  <si>
    <t xml:space="preserve">            Otros cobros por la venta de participaciones en negocios conjuntos</t>
  </si>
  <si>
    <t xml:space="preserve">            Otros pagos para adquirir participaciones en negocios conjuntos</t>
  </si>
  <si>
    <t xml:space="preserve">            Importes procedentes de la venta de propiedades, planta y equipo</t>
  </si>
  <si>
    <t xml:space="preserve">            Compras de propiedades, planta y equipo</t>
  </si>
  <si>
    <t xml:space="preserve">            Importes procedentes de ventas de activos intangibles</t>
  </si>
  <si>
    <t xml:space="preserve">            Compras de activos intangibles</t>
  </si>
  <si>
    <t xml:space="preserve">            Recursos por ventas de otros activos a largo plazo</t>
  </si>
  <si>
    <t xml:space="preserve">            Compras de otros activos a largo plazo</t>
  </si>
  <si>
    <t xml:space="preserve">            Importes procedentes de subvenciones del gobierno</t>
  </si>
  <si>
    <t xml:space="preserve">            Anticipos de efectivo y préstamos concedidos a terceros</t>
  </si>
  <si>
    <t xml:space="preserve">            Cobros procedentes del reembolso de anticipos y préstamos concedidos a terceros</t>
  </si>
  <si>
    <r>
      <t xml:space="preserve">            Pagos derivados de contratos de futuro, a término, de opciones y de permuta financiera </t>
    </r>
    <r>
      <rPr>
        <sz val="8"/>
        <color rgb="FF00B050"/>
        <rFont val="Arial Narrow"/>
        <family val="2"/>
      </rPr>
      <t>(swaps)</t>
    </r>
  </si>
  <si>
    <r>
      <t xml:space="preserve">            Cobros procedentes de contratos de futuro, a término, de opciones y de permuta financiera </t>
    </r>
    <r>
      <rPr>
        <sz val="8"/>
        <color rgb="FF00B050"/>
        <rFont val="Arial Narrow"/>
        <family val="2"/>
      </rPr>
      <t>(swaps)</t>
    </r>
  </si>
  <si>
    <t xml:space="preserve">            Flujos de efectivo netos procedentes de (utilizados en) actividades de inversión</t>
  </si>
  <si>
    <t xml:space="preserve">        Flujos de efectivo procedentes de (utilizados en) actividades de financiación [sinopsis]</t>
  </si>
  <si>
    <t xml:space="preserve">            Recursos por cambios en las participaciones en la propiedad en subsidiarias que no dan lugar a la pérdida de control</t>
  </si>
  <si>
    <t xml:space="preserve">            Pagos por cambios en las participaciones en la propiedad en subsidiarias que no dan lugar a la pérdida de control</t>
  </si>
  <si>
    <t xml:space="preserve">            Importes procedentes de la emisión de acciones</t>
  </si>
  <si>
    <t xml:space="preserve">            Importes procedentes de la emisión de otros instrumentos de patrimonio</t>
  </si>
  <si>
    <t xml:space="preserve">            Pagos por adquirir o rescatar las acciones de la entidad</t>
  </si>
  <si>
    <t xml:space="preserve">            Pagos por otras participaciones en el patrimonio</t>
  </si>
  <si>
    <t xml:space="preserve">            Importes procedentes de préstamos</t>
  </si>
  <si>
    <t xml:space="preserve">            Reembolsos de préstamos</t>
  </si>
  <si>
    <t xml:space="preserve">            Pagos de pasivos por arrendamientos financieros</t>
  </si>
  <si>
    <t xml:space="preserve">            Flujos de efectivo netos procedentes de (utilizados en) actividades de financiación</t>
  </si>
  <si>
    <t xml:space="preserve">        Incremento (disminución) neto de efectivo y equivalentes al efectivo, antes del efecto de los cambios en la tasa de cambio</t>
  </si>
  <si>
    <t xml:space="preserve">        Efectos de la variación en la tasa de cambio sobre el efectivo y equivalentes al efectivo [sinopsis]</t>
  </si>
  <si>
    <t xml:space="preserve">            Efectos de la variación en la tasa de cambio sobre el efectivo y equivalentes al efectivo</t>
  </si>
  <si>
    <t xml:space="preserve">        Incremento (disminución) neto de efectivo y equivalentes al efectivo</t>
  </si>
  <si>
    <t xml:space="preserve">        Efectivo y equivalentes al efectivo al principio del periodo</t>
  </si>
  <si>
    <t xml:space="preserve">        Efectivo y equivalentes al efectivo al final del periodo</t>
  </si>
  <si>
    <t>Patrimonio [miembro]</t>
  </si>
  <si>
    <t>Patrimonio atribuible a los propietarios de la controladora [miembro]</t>
  </si>
  <si>
    <t>Capital emitido [miembro]</t>
  </si>
  <si>
    <t>Capital Asignado [miembro]</t>
  </si>
  <si>
    <t>Prima de emisión [miembro]</t>
  </si>
  <si>
    <t>Reservas [miembro]</t>
  </si>
  <si>
    <t>Reserva Legal [miembro]</t>
  </si>
  <si>
    <t>Reserva Fondo de Garantía [miembro]</t>
  </si>
  <si>
    <t>Señalado actualmente [miembro]</t>
  </si>
  <si>
    <t>Presentado anteriormente [miembro]</t>
  </si>
  <si>
    <t>Incremento (disminución) debido a cambios en políticas contables y correcciones de errores de periodos anteriores [miembro]</t>
  </si>
  <si>
    <t>Incremento (disminución) debido a cambios en políticas contables [miembro]</t>
  </si>
  <si>
    <t>Incremento (disminución) debido a correcciones de errores de periodos anteriores [miembro]</t>
  </si>
  <si>
    <t>Incremento (disminución) debido a cambios en políticas contables requeridas por las NIIF [miembro]</t>
  </si>
  <si>
    <t>Incremento (disminución) debido a cambios voluntarios en políticas contables [miembro]</t>
  </si>
  <si>
    <t>Patrimonio al inicio del periodo</t>
  </si>
  <si>
    <t>Cambios en el patrimonio [sinopsis]</t>
  </si>
  <si>
    <t>Resultado integral [sinopsis]</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</si>
  <si>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</si>
  <si>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</si>
  <si>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</si>
  <si>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</si>
  <si>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</si>
  <si>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</si>
  <si>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</si>
  <si>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</si>
  <si>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Total incremento (disminución) en el patrimonio</t>
  </si>
  <si>
    <t>Patrimonio al final del periodo</t>
  </si>
  <si>
    <t>[836200] Notas - Costos por préstamos</t>
  </si>
  <si>
    <t>ias_23</t>
  </si>
  <si>
    <t>Información a revelar sobre costos por préstamos [bloque de texto]</t>
  </si>
  <si>
    <t>Costos por préstamos capitalizados</t>
  </si>
  <si>
    <t>Tasa de capitalización de costos por préstamos susceptibles de capitalización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</si>
</sst>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4">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
      <sz val="8"/>
      <color rgb="FF00B050"/>
      <name val="Arial Narrow"/>
      <family val="2"/>
    </font>
    <font>
      <sz val="8"/>
      <color rgb="FF0000FF"/>
      <name val="Arial Narrow"/>
      <family val="2"/>
    </font>
    <font>
      <sz val="8"/>
      <color rgb="FF007C00"/>
      <name val="Arial Narrow"/>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400">
    <xf numFmtId="0" fontId="0" fillId="0" borderId="0" applyNumberFormat="0" applyFill="0" applyBorder="0">
      <alignment vertical="center"/>
    </xf>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4" applyNumberFormat="0" applyAlignment="0" applyProtection="0"/>
    <xf numFmtId="0" fontId="56" fillId="6" borderId="5" applyNumberFormat="0" applyAlignment="0" applyProtection="0"/>
    <xf numFmtId="0" fontId="57" fillId="6" borderId="4"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47" fillId="8" borderId="8" applyNumberFormat="0" applyFon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3" fillId="32" borderId="0" applyNumberFormat="0" applyBorder="0" applyAlignment="0" applyProtection="0"/>
    <xf numFmtId="0" fontId="64" fillId="0" borderId="0"/>
    <xf numFmtId="0" fontId="46" fillId="0" borderId="0"/>
    <xf numFmtId="0" fontId="45" fillId="0" borderId="0"/>
    <xf numFmtId="0" fontId="45" fillId="0" borderId="0"/>
    <xf numFmtId="0" fontId="44" fillId="0" borderId="0"/>
    <xf numFmtId="0" fontId="43" fillId="0" borderId="0"/>
    <xf numFmtId="0" fontId="42" fillId="0" borderId="0"/>
    <xf numFmtId="0" fontId="42" fillId="0" borderId="0"/>
    <xf numFmtId="0" fontId="42" fillId="0" borderId="0"/>
    <xf numFmtId="0" fontId="74" fillId="0" borderId="0" applyNumberFormat="0" applyFill="0" applyBorder="0">
      <alignment vertical="center"/>
    </xf>
    <xf numFmtId="0" fontId="34"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8" borderId="8" applyNumberFormat="0" applyFont="0" applyAlignment="0" applyProtection="0"/>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90" fillId="0" borderId="0" applyNumberFormat="0" applyFill="0" applyBorder="0" applyAlignment="0" applyProtection="0">
      <alignment vertical="center"/>
    </xf>
    <xf numFmtId="0" fontId="31" fillId="0" borderId="0"/>
    <xf numFmtId="0" fontId="9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1" fillId="0" borderId="0"/>
    <xf numFmtId="0" fontId="31" fillId="0" borderId="0"/>
    <xf numFmtId="0" fontId="30" fillId="8" borderId="8" applyNumberFormat="0" applyFont="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74" fillId="0" borderId="0" applyNumberFormat="0" applyFill="0" applyBorder="0">
      <alignment vertical="center"/>
    </xf>
    <xf numFmtId="0" fontId="20"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4" fillId="0" borderId="0" applyNumberFormat="0" applyFill="0" applyBorder="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applyNumberFormat="0" applyFill="0" applyBorder="0">
      <alignment vertical="center"/>
    </xf>
    <xf numFmtId="0" fontId="74" fillId="0" borderId="0" applyNumberFormat="0" applyFill="0" applyBorder="0">
      <alignment vertical="center"/>
    </xf>
    <xf numFmtId="0" fontId="74" fillId="0" borderId="0" applyNumberFormat="0" applyFill="0" applyBorder="0">
      <alignment vertical="center"/>
    </xf>
    <xf numFmtId="0" fontId="9" fillId="0" borderId="0"/>
    <xf numFmtId="0" fontId="8" fillId="0" borderId="0"/>
    <xf numFmtId="0" fontId="6" fillId="0" borderId="0"/>
    <xf numFmtId="0" fontId="4" fillId="0" borderId="0"/>
    <xf numFmtId="0" fontId="3" fillId="0" borderId="0"/>
    <xf numFmtId="0" fontId="128" fillId="0" borderId="0">
      <alignment vertical="center"/>
    </xf>
    <xf numFmtId="0"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28" fillId="0" borderId="0">
      <alignment vertical="center"/>
    </xf>
    <xf numFmtId="0" fontId="2" fillId="0" borderId="0"/>
    <xf numFmtId="0" fontId="2" fillId="0" borderId="0"/>
  </cellStyleXfs>
  <cellXfs count="2132">
    <xf numFmtId="0" fontId="0" fillId="0" borderId="0" xfId="0">
      <alignment vertical="center"/>
    </xf>
    <xf numFmtId="0" fontId="45" fillId="0" borderId="0" xfId="44"/>
    <xf numFmtId="0" fontId="67" fillId="38" borderId="26" xfId="44" applyFont="1" applyFill="1" applyBorder="1" applyAlignment="1">
      <alignment horizontal="center" vertical="top" wrapText="1"/>
    </xf>
    <xf numFmtId="0" fontId="45" fillId="39" borderId="29" xfId="44" applyFill="1" applyBorder="1" applyAlignment="1">
      <alignment horizontal="left" vertical="top" wrapText="1"/>
    </xf>
    <xf numFmtId="0" fontId="67" fillId="38" borderId="26" xfId="44" applyFont="1" applyFill="1" applyBorder="1" applyAlignment="1">
      <alignment horizontal="left" vertical="top" wrapText="1"/>
    </xf>
    <xf numFmtId="0" fontId="45" fillId="35" borderId="29" xfId="44" applyFill="1" applyBorder="1" applyAlignment="1">
      <alignment horizontal="left" vertical="top" wrapText="1"/>
    </xf>
    <xf numFmtId="0" fontId="45" fillId="35" borderId="29" xfId="44" applyFill="1" applyBorder="1" applyAlignment="1">
      <alignment horizontal="right" vertical="top" wrapText="1"/>
    </xf>
    <xf numFmtId="0" fontId="45" fillId="38" borderId="34" xfId="44" applyFill="1" applyBorder="1" applyAlignment="1">
      <alignment horizontal="center" vertical="top" wrapText="1"/>
    </xf>
    <xf numFmtId="0" fontId="62" fillId="35" borderId="29" xfId="44" applyFont="1" applyFill="1" applyBorder="1" applyAlignment="1">
      <alignment horizontal="right" vertical="top" wrapText="1"/>
    </xf>
    <xf numFmtId="0" fontId="66" fillId="40" borderId="26" xfId="44" applyFont="1" applyFill="1" applyBorder="1" applyAlignment="1">
      <alignment horizontal="center" vertical="top" wrapText="1"/>
    </xf>
    <xf numFmtId="0" fontId="67" fillId="40" borderId="26" xfId="44" applyFont="1" applyFill="1" applyBorder="1" applyAlignment="1">
      <alignment horizontal="center" vertical="top" wrapText="1"/>
    </xf>
    <xf numFmtId="0" fontId="66" fillId="38" borderId="26" xfId="44" applyFont="1" applyFill="1" applyBorder="1" applyAlignment="1">
      <alignment horizontal="center" vertical="top" wrapText="1"/>
    </xf>
    <xf numFmtId="0" fontId="70" fillId="36" borderId="65" xfId="44" applyFont="1" applyFill="1" applyBorder="1" applyAlignment="1">
      <alignment wrapText="1"/>
    </xf>
    <xf numFmtId="0" fontId="44" fillId="0" borderId="0" xfId="46"/>
    <xf numFmtId="0" fontId="44" fillId="36" borderId="50" xfId="46" applyFont="1" applyFill="1" applyBorder="1" applyAlignment="1">
      <alignment wrapText="1"/>
    </xf>
    <xf numFmtId="0" fontId="44" fillId="35" borderId="50" xfId="46" applyFont="1" applyFill="1" applyBorder="1" applyAlignment="1">
      <alignment wrapText="1"/>
    </xf>
    <xf numFmtId="0" fontId="44" fillId="35" borderId="16" xfId="46" applyFont="1" applyFill="1" applyBorder="1" applyAlignment="1">
      <alignment wrapText="1"/>
    </xf>
    <xf numFmtId="0" fontId="44" fillId="0" borderId="51" xfId="46" applyFont="1" applyBorder="1"/>
    <xf numFmtId="0" fontId="44" fillId="36" borderId="16" xfId="46" applyFont="1" applyFill="1" applyBorder="1" applyAlignment="1">
      <alignment wrapText="1"/>
    </xf>
    <xf numFmtId="0" fontId="44" fillId="36" borderId="16" xfId="46" applyFont="1" applyFill="1" applyBorder="1" applyAlignment="1">
      <alignment horizontal="left" wrapText="1"/>
    </xf>
    <xf numFmtId="0" fontId="44" fillId="35" borderId="16" xfId="46" applyFont="1" applyFill="1" applyBorder="1" applyAlignment="1">
      <alignment horizontal="left" wrapText="1"/>
    </xf>
    <xf numFmtId="0" fontId="44" fillId="36" borderId="52" xfId="46" applyFont="1" applyFill="1" applyBorder="1" applyAlignment="1">
      <alignment wrapText="1"/>
    </xf>
    <xf numFmtId="0" fontId="44" fillId="39" borderId="29" xfId="46" applyFill="1" applyBorder="1" applyAlignment="1">
      <alignment horizontal="left" vertical="top" wrapText="1"/>
    </xf>
    <xf numFmtId="0" fontId="67" fillId="38" borderId="26" xfId="46" applyFont="1" applyFill="1" applyBorder="1" applyAlignment="1">
      <alignment horizontal="left" vertical="top" wrapText="1"/>
    </xf>
    <xf numFmtId="0" fontId="44" fillId="35" borderId="29" xfId="46" applyFill="1" applyBorder="1" applyAlignment="1">
      <alignment horizontal="right" vertical="top" wrapText="1"/>
    </xf>
    <xf numFmtId="0" fontId="44" fillId="35" borderId="52" xfId="46" applyFont="1" applyFill="1" applyBorder="1" applyAlignment="1">
      <alignment wrapText="1"/>
    </xf>
    <xf numFmtId="0" fontId="44" fillId="0" borderId="54" xfId="46" applyFont="1" applyFill="1" applyBorder="1"/>
    <xf numFmtId="0" fontId="44" fillId="38" borderId="34" xfId="46" applyFill="1" applyBorder="1" applyAlignment="1">
      <alignment horizontal="center" vertical="top" wrapText="1"/>
    </xf>
    <xf numFmtId="0" fontId="67" fillId="38" borderId="26" xfId="46" applyFont="1" applyFill="1" applyBorder="1" applyAlignment="1">
      <alignment horizontal="center" vertical="top" wrapText="1"/>
    </xf>
    <xf numFmtId="0" fontId="44" fillId="35" borderId="29" xfId="46" applyFill="1" applyBorder="1" applyAlignment="1">
      <alignment horizontal="left" vertical="top" wrapText="1"/>
    </xf>
    <xf numFmtId="0" fontId="44" fillId="0" borderId="58" xfId="46" applyFont="1" applyBorder="1"/>
    <xf numFmtId="0" fontId="44" fillId="0" borderId="49" xfId="46" applyFont="1" applyFill="1" applyBorder="1" applyAlignment="1">
      <alignment wrapText="1"/>
    </xf>
    <xf numFmtId="0" fontId="44" fillId="0" borderId="51" xfId="46" applyFont="1" applyFill="1" applyBorder="1" applyAlignment="1">
      <alignment wrapText="1"/>
    </xf>
    <xf numFmtId="0" fontId="73" fillId="0" borderId="49" xfId="46" applyFont="1" applyFill="1" applyBorder="1" applyAlignment="1">
      <alignment wrapText="1"/>
    </xf>
    <xf numFmtId="0" fontId="73" fillId="0" borderId="51" xfId="46" applyFont="1" applyFill="1" applyBorder="1" applyAlignment="1">
      <alignment wrapText="1"/>
    </xf>
    <xf numFmtId="0" fontId="44" fillId="0" borderId="54" xfId="46" applyFill="1" applyBorder="1"/>
    <xf numFmtId="0" fontId="44" fillId="0" borderId="49" xfId="46" applyFont="1" applyFill="1" applyBorder="1" applyAlignment="1">
      <alignment horizontal="center" wrapText="1"/>
    </xf>
    <xf numFmtId="0" fontId="44" fillId="0" borderId="51" xfId="46" applyFont="1" applyFill="1" applyBorder="1"/>
    <xf numFmtId="0" fontId="44" fillId="35" borderId="49" xfId="46" applyFont="1" applyFill="1" applyBorder="1" applyAlignment="1">
      <alignment wrapText="1"/>
    </xf>
    <xf numFmtId="0" fontId="44" fillId="0" borderId="54" xfId="46" applyFont="1" applyBorder="1"/>
    <xf numFmtId="0" fontId="44" fillId="36" borderId="65" xfId="46" applyFont="1" applyFill="1" applyBorder="1" applyAlignment="1">
      <alignment wrapText="1"/>
    </xf>
    <xf numFmtId="0" fontId="44" fillId="36" borderId="49" xfId="46" applyFont="1" applyFill="1" applyBorder="1" applyAlignment="1">
      <alignment wrapText="1"/>
    </xf>
    <xf numFmtId="0" fontId="44" fillId="36" borderId="53" xfId="46" applyFont="1" applyFill="1" applyBorder="1" applyAlignment="1">
      <alignment horizontal="left" wrapText="1"/>
    </xf>
    <xf numFmtId="0" fontId="42" fillId="0" borderId="0" xfId="48"/>
    <xf numFmtId="0" fontId="42" fillId="0" borderId="51" xfId="48" applyBorder="1"/>
    <xf numFmtId="0" fontId="42" fillId="0" borderId="54" xfId="48" applyBorder="1"/>
    <xf numFmtId="0" fontId="67" fillId="38" borderId="32" xfId="48" applyFont="1" applyFill="1" applyBorder="1" applyAlignment="1">
      <alignment horizontal="center" vertical="top" wrapText="1"/>
    </xf>
    <xf numFmtId="0" fontId="67" fillId="38" borderId="26" xfId="48" applyFont="1" applyFill="1" applyBorder="1" applyAlignment="1">
      <alignment horizontal="center" vertical="top" wrapText="1"/>
    </xf>
    <xf numFmtId="0" fontId="42" fillId="39" borderId="29" xfId="48" applyFill="1" applyBorder="1" applyAlignment="1">
      <alignment horizontal="left" vertical="top" wrapText="1"/>
    </xf>
    <xf numFmtId="0" fontId="42" fillId="35" borderId="29" xfId="48" applyFill="1" applyBorder="1" applyAlignment="1">
      <alignment horizontal="left" vertical="top" wrapText="1"/>
    </xf>
    <xf numFmtId="0" fontId="67" fillId="38" borderId="26" xfId="48" applyFont="1" applyFill="1" applyBorder="1" applyAlignment="1">
      <alignment horizontal="left" vertical="top" wrapText="1"/>
    </xf>
    <xf numFmtId="0" fontId="42" fillId="35" borderId="29" xfId="48" applyFill="1" applyBorder="1" applyAlignment="1">
      <alignment horizontal="right" vertical="top" wrapText="1"/>
    </xf>
    <xf numFmtId="0" fontId="67" fillId="44" borderId="26" xfId="48" applyFont="1" applyFill="1" applyBorder="1" applyAlignment="1">
      <alignment horizontal="left" vertical="top" wrapText="1"/>
    </xf>
    <xf numFmtId="0" fontId="42" fillId="0" borderId="0" xfId="50"/>
    <xf numFmtId="0" fontId="42" fillId="36" borderId="52" xfId="50" applyFont="1" applyFill="1" applyBorder="1" applyAlignment="1">
      <alignment wrapText="1"/>
    </xf>
    <xf numFmtId="0" fontId="42" fillId="35" borderId="29" xfId="50" applyFill="1" applyBorder="1" applyAlignment="1">
      <alignment horizontal="left" vertical="top" wrapText="1"/>
    </xf>
    <xf numFmtId="0" fontId="42" fillId="0" borderId="49" xfId="50" applyFont="1" applyFill="1" applyBorder="1" applyAlignment="1">
      <alignment horizontal="center" wrapText="1"/>
    </xf>
    <xf numFmtId="0" fontId="42" fillId="36" borderId="50" xfId="50" applyFont="1" applyFill="1" applyBorder="1" applyAlignment="1">
      <alignment wrapText="1"/>
    </xf>
    <xf numFmtId="0" fontId="42" fillId="0" borderId="51" xfId="50" applyFont="1" applyFill="1" applyBorder="1" applyAlignment="1">
      <alignment wrapText="1"/>
    </xf>
    <xf numFmtId="0" fontId="42" fillId="35" borderId="50" xfId="50" applyFont="1" applyFill="1" applyBorder="1" applyAlignment="1">
      <alignment wrapText="1"/>
    </xf>
    <xf numFmtId="0" fontId="42" fillId="0" borderId="54" xfId="50" applyFont="1" applyFill="1" applyBorder="1"/>
    <xf numFmtId="0" fontId="42" fillId="0" borderId="0" xfId="49"/>
    <xf numFmtId="0" fontId="42" fillId="46" borderId="0" xfId="49" applyFill="1"/>
    <xf numFmtId="0" fontId="62" fillId="35" borderId="29" xfId="49" applyFont="1" applyFill="1" applyBorder="1" applyAlignment="1">
      <alignment horizontal="right" vertical="top" wrapText="1"/>
    </xf>
    <xf numFmtId="0" fontId="41" fillId="44" borderId="16" xfId="46" applyFont="1" applyFill="1" applyBorder="1" applyAlignment="1">
      <alignment horizontal="left" wrapText="1"/>
    </xf>
    <xf numFmtId="0" fontId="44" fillId="0" borderId="0" xfId="46" applyAlignment="1">
      <alignment vertical="center"/>
    </xf>
    <xf numFmtId="0" fontId="40" fillId="35" borderId="16" xfId="46" applyFont="1" applyFill="1" applyBorder="1" applyAlignment="1">
      <alignment vertical="center" wrapText="1"/>
    </xf>
    <xf numFmtId="0" fontId="40" fillId="36" borderId="16" xfId="46" applyFont="1" applyFill="1" applyBorder="1" applyAlignment="1">
      <alignment vertical="center" wrapText="1"/>
    </xf>
    <xf numFmtId="0" fontId="40" fillId="0" borderId="16" xfId="46" applyFont="1" applyBorder="1" applyAlignment="1">
      <alignment vertical="center"/>
    </xf>
    <xf numFmtId="0" fontId="67" fillId="40" borderId="26" xfId="46" applyFont="1" applyFill="1" applyBorder="1" applyAlignment="1">
      <alignment horizontal="center" vertical="center" wrapText="1"/>
    </xf>
    <xf numFmtId="0" fontId="44" fillId="39" borderId="29" xfId="46" applyFill="1" applyBorder="1" applyAlignment="1">
      <alignment horizontal="left" vertical="center" wrapText="1"/>
    </xf>
    <xf numFmtId="0" fontId="67" fillId="38" borderId="26" xfId="46" applyFont="1" applyFill="1" applyBorder="1" applyAlignment="1">
      <alignment horizontal="left" vertical="center" wrapText="1"/>
    </xf>
    <xf numFmtId="0" fontId="44" fillId="35" borderId="29" xfId="46" applyFill="1" applyBorder="1" applyAlignment="1">
      <alignment horizontal="right" vertical="center" wrapText="1"/>
    </xf>
    <xf numFmtId="0" fontId="62" fillId="35" borderId="29" xfId="46" applyFont="1" applyFill="1" applyBorder="1" applyAlignment="1">
      <alignment horizontal="right" vertical="center" wrapText="1"/>
    </xf>
    <xf numFmtId="0" fontId="40" fillId="0" borderId="16" xfId="46" applyFont="1" applyFill="1" applyBorder="1" applyAlignment="1">
      <alignment horizontal="center" vertical="center" wrapText="1"/>
    </xf>
    <xf numFmtId="0" fontId="40" fillId="0" borderId="16" xfId="46" applyFont="1" applyFill="1" applyBorder="1" applyAlignment="1">
      <alignment vertical="center" wrapText="1"/>
    </xf>
    <xf numFmtId="0" fontId="40" fillId="46" borderId="16" xfId="46" applyFont="1" applyFill="1" applyBorder="1" applyAlignment="1">
      <alignment vertical="center" wrapText="1"/>
    </xf>
    <xf numFmtId="0" fontId="40" fillId="46" borderId="16" xfId="46" applyFont="1" applyFill="1" applyBorder="1" applyAlignment="1">
      <alignment vertical="center"/>
    </xf>
    <xf numFmtId="0" fontId="39" fillId="0" borderId="58" xfId="46" applyFont="1" applyFill="1" applyBorder="1" applyAlignment="1">
      <alignment horizontal="left" wrapText="1"/>
    </xf>
    <xf numFmtId="0" fontId="38" fillId="35" borderId="51" xfId="46" applyFont="1" applyFill="1" applyBorder="1" applyAlignment="1">
      <alignment wrapText="1"/>
    </xf>
    <xf numFmtId="0" fontId="38" fillId="36" borderId="50" xfId="46" applyFont="1" applyFill="1" applyBorder="1" applyAlignment="1">
      <alignment wrapText="1"/>
    </xf>
    <xf numFmtId="0" fontId="38" fillId="41" borderId="51" xfId="46" applyFont="1" applyFill="1" applyBorder="1" applyAlignment="1">
      <alignment wrapText="1"/>
    </xf>
    <xf numFmtId="0" fontId="38" fillId="35" borderId="50" xfId="46" applyFont="1" applyFill="1" applyBorder="1" applyAlignment="1">
      <alignment wrapText="1"/>
    </xf>
    <xf numFmtId="0" fontId="38" fillId="43" borderId="16" xfId="46" applyFont="1" applyFill="1" applyBorder="1" applyAlignment="1">
      <alignment wrapText="1"/>
    </xf>
    <xf numFmtId="0" fontId="38" fillId="35" borderId="16" xfId="46" applyFont="1" applyFill="1" applyBorder="1" applyAlignment="1">
      <alignment wrapText="1"/>
    </xf>
    <xf numFmtId="0" fontId="38" fillId="36" borderId="16" xfId="46" applyFont="1" applyFill="1" applyBorder="1" applyAlignment="1">
      <alignment wrapText="1"/>
    </xf>
    <xf numFmtId="0" fontId="38" fillId="36" borderId="52" xfId="46" applyFont="1" applyFill="1" applyBorder="1" applyAlignment="1">
      <alignment wrapText="1"/>
    </xf>
    <xf numFmtId="0" fontId="38" fillId="0" borderId="65" xfId="46" applyFont="1" applyBorder="1"/>
    <xf numFmtId="0" fontId="38" fillId="0" borderId="58" xfId="46" applyFont="1" applyBorder="1"/>
    <xf numFmtId="0" fontId="60" fillId="45" borderId="0" xfId="46" applyFont="1" applyFill="1"/>
    <xf numFmtId="0" fontId="44" fillId="35" borderId="0" xfId="46" applyFill="1" applyBorder="1" applyAlignment="1">
      <alignment horizontal="left" vertical="top" wrapText="1"/>
    </xf>
    <xf numFmtId="0" fontId="44" fillId="35" borderId="0" xfId="46" applyFill="1" applyBorder="1" applyAlignment="1">
      <alignment horizontal="right" vertical="top" wrapText="1"/>
    </xf>
    <xf numFmtId="0" fontId="60" fillId="0" borderId="29" xfId="46" applyFont="1" applyFill="1" applyBorder="1" applyAlignment="1">
      <alignment horizontal="left" vertical="top" wrapText="1"/>
    </xf>
    <xf numFmtId="0" fontId="60" fillId="0" borderId="29" xfId="46" applyFont="1" applyFill="1" applyBorder="1" applyAlignment="1">
      <alignment horizontal="right" vertical="top" wrapText="1"/>
    </xf>
    <xf numFmtId="0" fontId="60" fillId="0" borderId="0" xfId="46" applyFont="1" applyFill="1"/>
    <xf numFmtId="0" fontId="35" fillId="0" borderId="51" xfId="44" applyFont="1" applyFill="1" applyBorder="1" applyAlignment="1">
      <alignment wrapText="1"/>
    </xf>
    <xf numFmtId="0" fontId="35" fillId="36" borderId="50" xfId="44" applyFont="1" applyFill="1" applyBorder="1" applyAlignment="1">
      <alignment wrapText="1"/>
    </xf>
    <xf numFmtId="0" fontId="35" fillId="35" borderId="50" xfId="44" applyFont="1" applyFill="1" applyBorder="1" applyAlignment="1">
      <alignment wrapText="1"/>
    </xf>
    <xf numFmtId="0" fontId="35" fillId="0" borderId="51" xfId="44" applyFont="1" applyBorder="1"/>
    <xf numFmtId="0" fontId="35" fillId="36" borderId="52" xfId="44" applyFont="1" applyFill="1" applyBorder="1" applyAlignment="1">
      <alignment wrapText="1"/>
    </xf>
    <xf numFmtId="0" fontId="35" fillId="0" borderId="54" xfId="44" applyFont="1" applyBorder="1"/>
    <xf numFmtId="0" fontId="35" fillId="0" borderId="0" xfId="44" applyFont="1"/>
    <xf numFmtId="0" fontId="35" fillId="0" borderId="54" xfId="44" applyFont="1" applyFill="1" applyBorder="1" applyAlignment="1">
      <alignment wrapText="1"/>
    </xf>
    <xf numFmtId="0" fontId="35" fillId="0" borderId="58" xfId="44" applyFont="1" applyBorder="1"/>
    <xf numFmtId="0" fontId="35" fillId="0" borderId="51" xfId="48" applyFont="1" applyBorder="1"/>
    <xf numFmtId="0" fontId="35" fillId="0" borderId="0" xfId="48" applyFont="1"/>
    <xf numFmtId="0" fontId="35" fillId="36" borderId="50" xfId="48" applyFont="1" applyFill="1" applyBorder="1" applyAlignment="1">
      <alignment wrapText="1"/>
    </xf>
    <xf numFmtId="0" fontId="35" fillId="35" borderId="50" xfId="48" applyFont="1" applyFill="1" applyBorder="1" applyAlignment="1">
      <alignment wrapText="1"/>
    </xf>
    <xf numFmtId="0" fontId="35" fillId="36" borderId="52" xfId="48" applyFont="1" applyFill="1" applyBorder="1" applyAlignment="1">
      <alignment wrapText="1"/>
    </xf>
    <xf numFmtId="0" fontId="35" fillId="39" borderId="29" xfId="48" applyFont="1" applyFill="1" applyBorder="1" applyAlignment="1">
      <alignment horizontal="left" vertical="top" wrapText="1"/>
    </xf>
    <xf numFmtId="0" fontId="0" fillId="0" borderId="0" xfId="0">
      <alignment vertical="center"/>
    </xf>
    <xf numFmtId="0" fontId="34" fillId="36" borderId="16" xfId="67" applyFont="1" applyFill="1" applyBorder="1" applyAlignment="1">
      <alignment wrapText="1"/>
    </xf>
    <xf numFmtId="0" fontId="34" fillId="39" borderId="29" xfId="67" applyFill="1" applyBorder="1" applyAlignment="1">
      <alignment horizontal="left" vertical="top" wrapText="1"/>
    </xf>
    <xf numFmtId="0" fontId="67" fillId="38" borderId="26" xfId="67" applyFont="1" applyFill="1" applyBorder="1" applyAlignment="1">
      <alignment horizontal="left" vertical="top" wrapText="1"/>
    </xf>
    <xf numFmtId="0" fontId="34" fillId="35" borderId="29" xfId="67" applyFill="1" applyBorder="1" applyAlignment="1">
      <alignment horizontal="right" vertical="top" wrapText="1"/>
    </xf>
    <xf numFmtId="0" fontId="34" fillId="38" borderId="34" xfId="67" applyFill="1" applyBorder="1" applyAlignment="1">
      <alignment horizontal="center" vertical="top" wrapText="1"/>
    </xf>
    <xf numFmtId="0" fontId="67" fillId="38" borderId="26" xfId="67" applyFont="1" applyFill="1" applyBorder="1" applyAlignment="1">
      <alignment horizontal="center" vertical="top" wrapText="1"/>
    </xf>
    <xf numFmtId="0" fontId="34" fillId="35" borderId="29" xfId="67" applyFill="1" applyBorder="1" applyAlignment="1">
      <alignment horizontal="left" vertical="top" wrapText="1"/>
    </xf>
    <xf numFmtId="0" fontId="34" fillId="0" borderId="16" xfId="67" applyBorder="1"/>
    <xf numFmtId="0" fontId="34" fillId="0" borderId="0" xfId="67" applyFont="1" applyBorder="1" applyAlignment="1">
      <alignment horizontal="left"/>
    </xf>
    <xf numFmtId="0" fontId="34" fillId="0" borderId="0" xfId="67" applyFill="1" applyBorder="1"/>
    <xf numFmtId="0" fontId="67" fillId="38" borderId="86" xfId="67" applyFont="1" applyFill="1" applyBorder="1" applyAlignment="1">
      <alignment horizontal="left" vertical="top" wrapText="1"/>
    </xf>
    <xf numFmtId="0" fontId="34" fillId="0" borderId="29" xfId="67" applyFill="1" applyBorder="1" applyAlignment="1">
      <alignment horizontal="left" vertical="top" wrapText="1"/>
    </xf>
    <xf numFmtId="0" fontId="34" fillId="0" borderId="29" xfId="67" applyFill="1" applyBorder="1" applyAlignment="1">
      <alignment horizontal="right" vertical="top" wrapText="1"/>
    </xf>
    <xf numFmtId="0" fontId="34" fillId="0" borderId="16" xfId="67" applyFill="1" applyBorder="1"/>
    <xf numFmtId="3" fontId="34" fillId="0" borderId="29" xfId="67" applyNumberFormat="1" applyFill="1" applyBorder="1" applyAlignment="1">
      <alignment horizontal="right" vertical="top" wrapText="1"/>
    </xf>
    <xf numFmtId="0" fontId="0" fillId="0" borderId="0" xfId="0">
      <alignment vertical="center"/>
    </xf>
    <xf numFmtId="0" fontId="80" fillId="0" borderId="0" xfId="0" applyFont="1" applyBorder="1" applyAlignment="1" applyProtection="1">
      <alignment horizontal="left" vertical="center"/>
    </xf>
    <xf numFmtId="0" fontId="80" fillId="0" borderId="0" xfId="0" applyFont="1">
      <alignment vertical="center"/>
    </xf>
    <xf numFmtId="0" fontId="81" fillId="0" borderId="0" xfId="0" applyFont="1">
      <alignment vertical="center"/>
    </xf>
    <xf numFmtId="0" fontId="34" fillId="39" borderId="29" xfId="67" applyFill="1" applyBorder="1" applyAlignment="1">
      <alignment horizontal="left" vertical="top" wrapText="1"/>
    </xf>
    <xf numFmtId="0" fontId="67" fillId="38" borderId="26" xfId="67" applyFont="1" applyFill="1" applyBorder="1" applyAlignment="1">
      <alignment horizontal="left" vertical="top" wrapText="1"/>
    </xf>
    <xf numFmtId="0" fontId="34" fillId="35" borderId="29" xfId="67" applyFill="1" applyBorder="1" applyAlignment="1">
      <alignment horizontal="right" vertical="top" wrapText="1"/>
    </xf>
    <xf numFmtId="0" fontId="62" fillId="35" borderId="29" xfId="67" applyFont="1" applyFill="1" applyBorder="1" applyAlignment="1">
      <alignment horizontal="right" vertical="top" wrapText="1"/>
    </xf>
    <xf numFmtId="0" fontId="67" fillId="38" borderId="26" xfId="67" applyFont="1" applyFill="1" applyBorder="1" applyAlignment="1">
      <alignment horizontal="center" vertical="top" wrapText="1"/>
    </xf>
    <xf numFmtId="0" fontId="34" fillId="35" borderId="29" xfId="67" applyFill="1" applyBorder="1" applyAlignment="1">
      <alignment horizontal="left" vertical="top" wrapText="1"/>
    </xf>
    <xf numFmtId="0" fontId="34" fillId="0" borderId="16" xfId="67" applyBorder="1"/>
    <xf numFmtId="0" fontId="83" fillId="36" borderId="16" xfId="67" applyFont="1" applyFill="1" applyBorder="1" applyAlignment="1">
      <alignment horizontal="left" wrapText="1"/>
    </xf>
    <xf numFmtId="0" fontId="34" fillId="38" borderId="36" xfId="67" applyFill="1" applyBorder="1" applyAlignment="1">
      <alignment horizontal="left" vertical="top" wrapText="1"/>
    </xf>
    <xf numFmtId="0" fontId="83" fillId="0" borderId="16" xfId="67" applyFont="1" applyFill="1" applyBorder="1" applyAlignment="1">
      <alignment wrapText="1"/>
    </xf>
    <xf numFmtId="0" fontId="83" fillId="0" borderId="16" xfId="67" applyFont="1" applyFill="1" applyBorder="1"/>
    <xf numFmtId="0" fontId="34" fillId="0" borderId="29" xfId="67" applyFill="1" applyBorder="1" applyAlignment="1">
      <alignment horizontal="right" vertical="top" wrapText="1"/>
    </xf>
    <xf numFmtId="0" fontId="0" fillId="0" borderId="0" xfId="0" applyAlignment="1"/>
    <xf numFmtId="0" fontId="0" fillId="0" borderId="0" xfId="0">
      <alignment vertical="center"/>
    </xf>
    <xf numFmtId="0" fontId="33" fillId="36" borderId="16" xfId="86" applyFont="1" applyFill="1" applyBorder="1" applyAlignment="1">
      <alignment wrapText="1"/>
    </xf>
    <xf numFmtId="0" fontId="33" fillId="38" borderId="36" xfId="86" applyFill="1" applyBorder="1" applyAlignment="1">
      <alignment horizontal="left" vertical="top" wrapText="1"/>
    </xf>
    <xf numFmtId="0" fontId="33" fillId="0" borderId="16" xfId="86" applyBorder="1"/>
    <xf numFmtId="0" fontId="33" fillId="0" borderId="0" xfId="89"/>
    <xf numFmtId="0" fontId="33" fillId="36" borderId="50" xfId="89" applyFont="1" applyFill="1" applyBorder="1" applyAlignment="1">
      <alignment wrapText="1"/>
    </xf>
    <xf numFmtId="0" fontId="33" fillId="35" borderId="50" xfId="89" applyFont="1" applyFill="1" applyBorder="1" applyAlignment="1">
      <alignment wrapText="1"/>
    </xf>
    <xf numFmtId="0" fontId="33" fillId="35" borderId="16" xfId="89" applyFont="1" applyFill="1" applyBorder="1" applyAlignment="1">
      <alignment wrapText="1"/>
    </xf>
    <xf numFmtId="0" fontId="33" fillId="36" borderId="16" xfId="89" applyFont="1" applyFill="1" applyBorder="1" applyAlignment="1">
      <alignment wrapText="1"/>
    </xf>
    <xf numFmtId="0" fontId="33" fillId="36" borderId="0" xfId="89" applyFont="1" applyFill="1" applyBorder="1" applyAlignment="1">
      <alignment horizontal="left" wrapText="1"/>
    </xf>
    <xf numFmtId="0" fontId="33" fillId="36" borderId="13" xfId="89" applyFont="1" applyFill="1" applyBorder="1" applyAlignment="1">
      <alignment horizontal="left" wrapText="1"/>
    </xf>
    <xf numFmtId="0" fontId="0" fillId="0" borderId="0" xfId="0">
      <alignment vertical="center"/>
    </xf>
    <xf numFmtId="0" fontId="33" fillId="36" borderId="16" xfId="89" applyFont="1" applyFill="1" applyBorder="1" applyAlignment="1">
      <alignment horizontal="left" wrapText="1"/>
    </xf>
    <xf numFmtId="0" fontId="33" fillId="35" borderId="16" xfId="89" applyFont="1" applyFill="1" applyBorder="1" applyAlignment="1">
      <alignment horizontal="left" wrapText="1"/>
    </xf>
    <xf numFmtId="0" fontId="33" fillId="0" borderId="50" xfId="89" applyFont="1" applyFill="1" applyBorder="1" applyAlignment="1">
      <alignment wrapText="1"/>
    </xf>
    <xf numFmtId="0" fontId="33" fillId="0" borderId="16" xfId="89" applyFont="1" applyFill="1" applyBorder="1" applyAlignment="1">
      <alignment wrapText="1"/>
    </xf>
    <xf numFmtId="0" fontId="33" fillId="36" borderId="52" xfId="89" applyFont="1" applyFill="1" applyBorder="1" applyAlignment="1">
      <alignment wrapText="1"/>
    </xf>
    <xf numFmtId="0" fontId="33" fillId="36" borderId="53" xfId="89" applyFont="1" applyFill="1" applyBorder="1" applyAlignment="1">
      <alignment wrapText="1"/>
    </xf>
    <xf numFmtId="0" fontId="64" fillId="0" borderId="0" xfId="0" applyNumberFormat="1" applyFont="1" applyFill="1" applyBorder="1" applyAlignment="1" applyProtection="1"/>
    <xf numFmtId="0" fontId="64" fillId="47" borderId="96" xfId="0" applyNumberFormat="1" applyFont="1" applyFill="1" applyBorder="1" applyAlignment="1" applyProtection="1"/>
    <xf numFmtId="0" fontId="64" fillId="0" borderId="96" xfId="0" applyNumberFormat="1" applyFont="1" applyFill="1" applyBorder="1" applyAlignment="1" applyProtection="1"/>
    <xf numFmtId="0" fontId="86" fillId="0" borderId="96" xfId="0" applyNumberFormat="1" applyFont="1" applyFill="1" applyBorder="1" applyAlignment="1" applyProtection="1"/>
    <xf numFmtId="0" fontId="64" fillId="47" borderId="97" xfId="0" applyNumberFormat="1" applyFont="1" applyFill="1" applyBorder="1" applyAlignment="1" applyProtection="1"/>
    <xf numFmtId="0" fontId="64" fillId="35" borderId="98" xfId="0" applyNumberFormat="1" applyFont="1" applyFill="1" applyBorder="1" applyAlignment="1" applyProtection="1">
      <alignment wrapText="1"/>
    </xf>
    <xf numFmtId="0" fontId="86" fillId="0" borderId="99" xfId="0" applyNumberFormat="1" applyFont="1" applyFill="1" applyBorder="1" applyAlignment="1" applyProtection="1"/>
    <xf numFmtId="0" fontId="87" fillId="0" borderId="98" xfId="0" applyNumberFormat="1" applyFont="1" applyFill="1" applyBorder="1" applyAlignment="1" applyProtection="1">
      <alignment wrapText="1"/>
    </xf>
    <xf numFmtId="0" fontId="88" fillId="38" borderId="36" xfId="0" applyNumberFormat="1" applyFont="1" applyFill="1" applyBorder="1" applyAlignment="1" applyProtection="1">
      <alignment horizontal="center" vertical="top" wrapText="1"/>
    </xf>
    <xf numFmtId="0" fontId="64" fillId="39" borderId="29" xfId="0" applyNumberFormat="1" applyFont="1" applyFill="1" applyBorder="1" applyAlignment="1" applyProtection="1">
      <alignment horizontal="left" vertical="top" wrapText="1"/>
    </xf>
    <xf numFmtId="0" fontId="64" fillId="35" borderId="29" xfId="0" applyNumberFormat="1" applyFont="1" applyFill="1" applyBorder="1" applyAlignment="1" applyProtection="1">
      <alignment horizontal="right" vertical="top" wrapText="1"/>
    </xf>
    <xf numFmtId="0" fontId="86" fillId="35" borderId="29" xfId="0" applyNumberFormat="1" applyFont="1" applyFill="1" applyBorder="1" applyAlignment="1" applyProtection="1">
      <alignment horizontal="right" vertical="top" wrapText="1"/>
    </xf>
    <xf numFmtId="0" fontId="64" fillId="0" borderId="98" xfId="0" applyNumberFormat="1" applyFont="1" applyFill="1" applyBorder="1" applyAlignment="1" applyProtection="1">
      <alignment wrapText="1"/>
    </xf>
    <xf numFmtId="0" fontId="64" fillId="0" borderId="100" xfId="0" applyNumberFormat="1" applyFont="1" applyFill="1" applyBorder="1" applyAlignment="1" applyProtection="1"/>
    <xf numFmtId="0" fontId="64" fillId="0" borderId="98" xfId="0" applyNumberFormat="1" applyFont="1" applyFill="1" applyBorder="1" applyAlignment="1" applyProtection="1"/>
    <xf numFmtId="0" fontId="33" fillId="0" borderId="51" xfId="85" applyFont="1" applyBorder="1"/>
    <xf numFmtId="0" fontId="33" fillId="36" borderId="52" xfId="85" applyFont="1" applyFill="1" applyBorder="1" applyAlignment="1">
      <alignment wrapText="1"/>
    </xf>
    <xf numFmtId="0" fontId="33" fillId="0" borderId="54" xfId="85" applyFont="1" applyBorder="1"/>
    <xf numFmtId="0" fontId="65" fillId="33" borderId="61" xfId="85" applyFont="1" applyFill="1" applyBorder="1" applyAlignment="1" applyProtection="1">
      <alignment horizontal="left" vertical="center"/>
    </xf>
    <xf numFmtId="0" fontId="65" fillId="33" borderId="49" xfId="85" applyFont="1" applyFill="1" applyBorder="1" applyAlignment="1" applyProtection="1">
      <alignment horizontal="left" vertical="center"/>
    </xf>
    <xf numFmtId="0" fontId="33" fillId="36" borderId="53" xfId="85" applyFont="1" applyFill="1" applyBorder="1" applyAlignment="1">
      <alignment horizontal="left" wrapText="1"/>
    </xf>
    <xf numFmtId="0" fontId="64" fillId="0" borderId="101" xfId="0" applyNumberFormat="1" applyFont="1" applyFill="1" applyBorder="1" applyAlignment="1" applyProtection="1">
      <alignment wrapText="1"/>
    </xf>
    <xf numFmtId="0" fontId="64" fillId="48" borderId="101" xfId="0" applyNumberFormat="1" applyFont="1" applyFill="1" applyBorder="1" applyAlignment="1" applyProtection="1"/>
    <xf numFmtId="0" fontId="86" fillId="0" borderId="101" xfId="0" applyNumberFormat="1" applyFont="1" applyFill="1" applyBorder="1" applyAlignment="1" applyProtection="1">
      <alignment wrapText="1"/>
    </xf>
    <xf numFmtId="0" fontId="64" fillId="0" borderId="102" xfId="0" applyNumberFormat="1" applyFont="1" applyFill="1" applyBorder="1" applyAlignment="1" applyProtection="1"/>
    <xf numFmtId="0" fontId="32" fillId="36" borderId="50" xfId="108" applyFont="1" applyFill="1" applyBorder="1" applyAlignment="1">
      <alignment wrapText="1"/>
    </xf>
    <xf numFmtId="0" fontId="32" fillId="35" borderId="50" xfId="108" applyFont="1" applyFill="1" applyBorder="1" applyAlignment="1">
      <alignment wrapText="1"/>
    </xf>
    <xf numFmtId="0" fontId="32" fillId="35" borderId="98" xfId="108" applyFont="1" applyFill="1" applyBorder="1" applyAlignment="1">
      <alignment wrapText="1"/>
    </xf>
    <xf numFmtId="0" fontId="32" fillId="36" borderId="98" xfId="108" applyFont="1" applyFill="1" applyBorder="1" applyAlignment="1">
      <alignment wrapText="1"/>
    </xf>
    <xf numFmtId="0" fontId="32" fillId="36" borderId="98" xfId="108" applyFont="1" applyFill="1" applyBorder="1" applyAlignment="1">
      <alignment horizontal="left" wrapText="1"/>
    </xf>
    <xf numFmtId="0" fontId="32" fillId="35" borderId="98" xfId="108" applyFont="1" applyFill="1" applyBorder="1" applyAlignment="1">
      <alignment horizontal="left" wrapText="1"/>
    </xf>
    <xf numFmtId="0" fontId="32" fillId="36" borderId="52" xfId="108" applyFont="1" applyFill="1" applyBorder="1" applyAlignment="1">
      <alignment wrapText="1"/>
    </xf>
    <xf numFmtId="0" fontId="66" fillId="38" borderId="26" xfId="106" applyFont="1" applyFill="1" applyBorder="1" applyAlignment="1">
      <alignment horizontal="center" vertical="top" wrapText="1"/>
    </xf>
    <xf numFmtId="0" fontId="67" fillId="44" borderId="26" xfId="106" applyFont="1" applyFill="1" applyBorder="1" applyAlignment="1">
      <alignment horizontal="left" vertical="top" wrapText="1"/>
    </xf>
    <xf numFmtId="0" fontId="67" fillId="44" borderId="26" xfId="106" applyFont="1" applyFill="1" applyBorder="1" applyAlignment="1">
      <alignment horizontal="center" vertical="top" wrapText="1"/>
    </xf>
    <xf numFmtId="0" fontId="67" fillId="40" borderId="26" xfId="106" applyFont="1" applyFill="1" applyBorder="1" applyAlignment="1">
      <alignment horizontal="center" vertical="top" wrapText="1"/>
    </xf>
    <xf numFmtId="0" fontId="67" fillId="38" borderId="26" xfId="106" applyFont="1" applyFill="1" applyBorder="1" applyAlignment="1">
      <alignment horizontal="left" vertical="top" wrapText="1"/>
    </xf>
    <xf numFmtId="0" fontId="67" fillId="38" borderId="26" xfId="106" applyFont="1" applyFill="1" applyBorder="1" applyAlignment="1">
      <alignment horizontal="center" vertical="top" wrapText="1"/>
    </xf>
    <xf numFmtId="0" fontId="31" fillId="0" borderId="0" xfId="112"/>
    <xf numFmtId="0" fontId="31" fillId="0" borderId="49" xfId="116" applyBorder="1" applyAlignment="1">
      <alignment wrapText="1"/>
    </xf>
    <xf numFmtId="0" fontId="67" fillId="38" borderId="26" xfId="116" applyFont="1" applyFill="1" applyBorder="1" applyAlignment="1">
      <alignment horizontal="center" vertical="top" wrapText="1"/>
    </xf>
    <xf numFmtId="0" fontId="31" fillId="39" borderId="29" xfId="116" applyFill="1" applyBorder="1" applyAlignment="1">
      <alignment horizontal="left" vertical="top" wrapText="1"/>
    </xf>
    <xf numFmtId="0" fontId="31" fillId="35" borderId="29" xfId="116" applyFill="1" applyBorder="1" applyAlignment="1">
      <alignment horizontal="right" vertical="top" wrapText="1"/>
    </xf>
    <xf numFmtId="0" fontId="31" fillId="35" borderId="29" xfId="116" applyFill="1" applyBorder="1" applyAlignment="1">
      <alignment horizontal="left" vertical="top" wrapText="1"/>
    </xf>
    <xf numFmtId="0" fontId="67" fillId="38" borderId="26" xfId="116" applyFont="1" applyFill="1" applyBorder="1" applyAlignment="1">
      <alignment horizontal="left" vertical="top" wrapText="1"/>
    </xf>
    <xf numFmtId="0" fontId="31" fillId="0" borderId="58" xfId="116" applyFont="1" applyFill="1" applyBorder="1" applyAlignment="1">
      <alignment wrapText="1"/>
    </xf>
    <xf numFmtId="0" fontId="67" fillId="40" borderId="26" xfId="116" applyFont="1" applyFill="1" applyBorder="1" applyAlignment="1">
      <alignment horizontal="center" vertical="top" wrapText="1"/>
    </xf>
    <xf numFmtId="0" fontId="31" fillId="0" borderId="0" xfId="116"/>
    <xf numFmtId="0" fontId="31" fillId="0" borderId="49" xfId="114" applyFont="1" applyBorder="1"/>
    <xf numFmtId="0" fontId="31" fillId="0" borderId="72" xfId="114" applyBorder="1"/>
    <xf numFmtId="0" fontId="31" fillId="0" borderId="102" xfId="114" applyFont="1" applyBorder="1"/>
    <xf numFmtId="0" fontId="67" fillId="38" borderId="26" xfId="114" applyFont="1" applyFill="1" applyBorder="1" applyAlignment="1">
      <alignment horizontal="center" vertical="top" wrapText="1"/>
    </xf>
    <xf numFmtId="0" fontId="31" fillId="35" borderId="29" xfId="114" applyFill="1" applyBorder="1" applyAlignment="1">
      <alignment horizontal="right" vertical="top" wrapText="1"/>
    </xf>
    <xf numFmtId="0" fontId="31" fillId="0" borderId="0" xfId="114" applyBorder="1"/>
    <xf numFmtId="0" fontId="67" fillId="38" borderId="26" xfId="114" applyFont="1" applyFill="1" applyBorder="1" applyAlignment="1">
      <alignment horizontal="left" vertical="top" wrapText="1"/>
    </xf>
    <xf numFmtId="0" fontId="31" fillId="35" borderId="50" xfId="114" applyFont="1" applyFill="1" applyBorder="1" applyAlignment="1">
      <alignment wrapText="1"/>
    </xf>
    <xf numFmtId="0" fontId="31" fillId="36" borderId="50" xfId="114" applyFont="1" applyFill="1" applyBorder="1" applyAlignment="1">
      <alignment wrapText="1"/>
    </xf>
    <xf numFmtId="0" fontId="70" fillId="0" borderId="0" xfId="114" applyFont="1" applyFill="1" applyBorder="1" applyAlignment="1">
      <alignment horizontal="left" wrapText="1"/>
    </xf>
    <xf numFmtId="0" fontId="31" fillId="0" borderId="0" xfId="114" applyFill="1" applyBorder="1"/>
    <xf numFmtId="0" fontId="31" fillId="39" borderId="73" xfId="114" applyFill="1" applyBorder="1" applyAlignment="1">
      <alignment horizontal="left" vertical="top" wrapText="1"/>
    </xf>
    <xf numFmtId="0" fontId="31" fillId="39" borderId="108" xfId="114" applyFill="1" applyBorder="1" applyAlignment="1">
      <alignment horizontal="left" vertical="top" wrapText="1"/>
    </xf>
    <xf numFmtId="0" fontId="67" fillId="38" borderId="76" xfId="114" applyFont="1" applyFill="1" applyBorder="1" applyAlignment="1">
      <alignment horizontal="left" vertical="top" wrapText="1"/>
    </xf>
    <xf numFmtId="0" fontId="31" fillId="35" borderId="110" xfId="114" applyFill="1" applyBorder="1" applyAlignment="1">
      <alignment horizontal="right" vertical="top" wrapText="1"/>
    </xf>
    <xf numFmtId="0" fontId="31" fillId="0" borderId="0" xfId="114" applyFill="1" applyBorder="1" applyAlignment="1">
      <alignment horizontal="left" vertical="top" wrapText="1"/>
    </xf>
    <xf numFmtId="0" fontId="67" fillId="0" borderId="0" xfId="114" applyFont="1" applyFill="1" applyBorder="1" applyAlignment="1">
      <alignment horizontal="left" vertical="top" wrapText="1"/>
    </xf>
    <xf numFmtId="0" fontId="31" fillId="0" borderId="0" xfId="114" applyFill="1" applyBorder="1" applyAlignment="1">
      <alignment horizontal="right" vertical="top" wrapText="1"/>
    </xf>
    <xf numFmtId="0" fontId="31" fillId="35" borderId="52" xfId="114" applyFont="1" applyFill="1" applyBorder="1" applyAlignment="1">
      <alignment wrapText="1"/>
    </xf>
    <xf numFmtId="0" fontId="64" fillId="0" borderId="114" xfId="0" applyNumberFormat="1" applyFont="1" applyFill="1" applyBorder="1" applyAlignment="1" applyProtection="1"/>
    <xf numFmtId="0" fontId="64" fillId="0" borderId="113" xfId="0" applyNumberFormat="1" applyFont="1" applyFill="1" applyBorder="1" applyAlignment="1" applyProtection="1"/>
    <xf numFmtId="0" fontId="64" fillId="48" borderId="111" xfId="0" applyNumberFormat="1" applyFont="1" applyFill="1" applyBorder="1" applyAlignment="1" applyProtection="1">
      <alignment horizontal="center" wrapText="1"/>
    </xf>
    <xf numFmtId="0" fontId="64" fillId="39" borderId="73" xfId="0" applyNumberFormat="1" applyFont="1" applyFill="1" applyBorder="1" applyAlignment="1" applyProtection="1">
      <alignment horizontal="left" vertical="top" wrapText="1"/>
    </xf>
    <xf numFmtId="0" fontId="64" fillId="39" borderId="115" xfId="0" applyNumberFormat="1" applyFont="1" applyFill="1" applyBorder="1" applyAlignment="1" applyProtection="1">
      <alignment horizontal="left" vertical="top" wrapText="1"/>
    </xf>
    <xf numFmtId="0" fontId="64" fillId="35" borderId="116" xfId="0" applyNumberFormat="1" applyFont="1" applyFill="1" applyBorder="1" applyAlignment="1" applyProtection="1">
      <alignment horizontal="right" vertical="top" wrapText="1"/>
    </xf>
    <xf numFmtId="0" fontId="64" fillId="35" borderId="117" xfId="0" applyNumberFormat="1" applyFont="1" applyFill="1" applyBorder="1" applyAlignment="1" applyProtection="1">
      <alignment horizontal="right" vertical="top" wrapText="1"/>
    </xf>
    <xf numFmtId="0" fontId="64" fillId="0" borderId="0" xfId="0" applyNumberFormat="1" applyFont="1" applyFill="1" applyBorder="1" applyAlignment="1" applyProtection="1">
      <alignment horizontal="right" vertical="top" wrapText="1"/>
    </xf>
    <xf numFmtId="0" fontId="64" fillId="0" borderId="112" xfId="0" applyNumberFormat="1" applyFont="1" applyFill="1" applyBorder="1" applyAlignment="1" applyProtection="1">
      <alignment wrapText="1"/>
    </xf>
    <xf numFmtId="0" fontId="86" fillId="0" borderId="113" xfId="0" applyNumberFormat="1" applyFont="1" applyFill="1" applyBorder="1" applyAlignment="1" applyProtection="1"/>
    <xf numFmtId="0" fontId="87" fillId="0" borderId="111" xfId="0" applyNumberFormat="1" applyFont="1" applyFill="1" applyBorder="1" applyAlignment="1" applyProtection="1">
      <alignment horizontal="center" wrapText="1"/>
    </xf>
    <xf numFmtId="0" fontId="92" fillId="0" borderId="112" xfId="0" applyNumberFormat="1" applyFont="1" applyFill="1" applyBorder="1" applyAlignment="1" applyProtection="1">
      <alignment wrapText="1"/>
    </xf>
    <xf numFmtId="0" fontId="64" fillId="0" borderId="125" xfId="0" applyNumberFormat="1" applyFont="1" applyFill="1" applyBorder="1" applyAlignment="1" applyProtection="1">
      <alignment wrapText="1"/>
    </xf>
    <xf numFmtId="0" fontId="64" fillId="36" borderId="121" xfId="0" applyNumberFormat="1" applyFont="1" applyFill="1" applyBorder="1" applyAlignment="1" applyProtection="1">
      <alignment wrapText="1"/>
    </xf>
    <xf numFmtId="0" fontId="64" fillId="35" borderId="121" xfId="0" applyNumberFormat="1" applyFont="1" applyFill="1" applyBorder="1" applyAlignment="1" applyProtection="1">
      <alignment wrapText="1"/>
    </xf>
    <xf numFmtId="0" fontId="64" fillId="35" borderId="127" xfId="0" applyNumberFormat="1" applyFont="1" applyFill="1" applyBorder="1" applyAlignment="1" applyProtection="1">
      <alignment wrapText="1"/>
    </xf>
    <xf numFmtId="0" fontId="64" fillId="0" borderId="131" xfId="0" applyNumberFormat="1" applyFont="1" applyFill="1" applyBorder="1" applyAlignment="1" applyProtection="1"/>
    <xf numFmtId="0" fontId="88" fillId="38" borderId="26" xfId="0" applyNumberFormat="1" applyFont="1" applyFill="1" applyBorder="1" applyAlignment="1" applyProtection="1">
      <alignment horizontal="center" vertical="top" wrapText="1"/>
    </xf>
    <xf numFmtId="0" fontId="64" fillId="38" borderId="36" xfId="0" applyNumberFormat="1" applyFont="1" applyFill="1" applyBorder="1" applyAlignment="1" applyProtection="1">
      <alignment horizontal="left" vertical="top" wrapText="1"/>
    </xf>
    <xf numFmtId="0" fontId="88" fillId="38" borderId="26" xfId="0" applyNumberFormat="1" applyFont="1" applyFill="1" applyBorder="1" applyAlignment="1" applyProtection="1">
      <alignment horizontal="left" vertical="top" wrapText="1"/>
    </xf>
    <xf numFmtId="3" fontId="64" fillId="35" borderId="29" xfId="0" applyNumberFormat="1" applyFont="1" applyFill="1" applyBorder="1" applyAlignment="1" applyProtection="1">
      <alignment horizontal="right" vertical="top" wrapText="1"/>
    </xf>
    <xf numFmtId="0" fontId="64" fillId="0" borderId="137" xfId="0" applyNumberFormat="1" applyFont="1" applyFill="1" applyBorder="1" applyAlignment="1" applyProtection="1"/>
    <xf numFmtId="0" fontId="88" fillId="43" borderId="2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vertical="top" wrapText="1"/>
    </xf>
    <xf numFmtId="0" fontId="64" fillId="43" borderId="29" xfId="0" applyNumberFormat="1" applyFont="1" applyFill="1" applyBorder="1" applyAlignment="1" applyProtection="1">
      <alignment horizontal="left" vertical="top" wrapText="1"/>
    </xf>
    <xf numFmtId="0" fontId="64" fillId="38" borderId="30" xfId="0" applyNumberFormat="1" applyFont="1" applyFill="1" applyBorder="1" applyAlignment="1" applyProtection="1">
      <alignment horizontal="left" vertical="top" wrapText="1"/>
    </xf>
    <xf numFmtId="0" fontId="88" fillId="38" borderId="86" xfId="0" applyNumberFormat="1" applyFont="1" applyFill="1" applyBorder="1" applyAlignment="1" applyProtection="1">
      <alignment horizontal="left" vertical="top" wrapText="1"/>
    </xf>
    <xf numFmtId="0" fontId="64" fillId="43" borderId="73" xfId="0" applyNumberFormat="1" applyFont="1" applyFill="1" applyBorder="1" applyAlignment="1" applyProtection="1">
      <alignment horizontal="right" vertical="top" wrapText="1"/>
    </xf>
    <xf numFmtId="3" fontId="64" fillId="35" borderId="73" xfId="0" applyNumberFormat="1" applyFont="1" applyFill="1" applyBorder="1" applyAlignment="1" applyProtection="1">
      <alignment horizontal="right" vertical="top" wrapText="1"/>
    </xf>
    <xf numFmtId="0" fontId="87" fillId="0" borderId="140" xfId="0" applyNumberFormat="1" applyFont="1" applyFill="1" applyBorder="1" applyAlignment="1" applyProtection="1">
      <alignment horizontal="center" wrapText="1"/>
    </xf>
    <xf numFmtId="0" fontId="64" fillId="0" borderId="125" xfId="0" applyNumberFormat="1" applyFont="1" applyFill="1" applyBorder="1" applyAlignment="1" applyProtection="1"/>
    <xf numFmtId="3" fontId="64" fillId="0" borderId="0" xfId="0" applyNumberFormat="1" applyFont="1" applyFill="1" applyBorder="1" applyAlignment="1" applyProtection="1"/>
    <xf numFmtId="0" fontId="64" fillId="0" borderId="0" xfId="0" applyNumberFormat="1" applyFont="1" applyFill="1" applyBorder="1" applyAlignment="1" applyProtection="1">
      <alignment horizontal="left" vertical="top" wrapText="1"/>
    </xf>
    <xf numFmtId="0" fontId="88" fillId="0" borderId="0" xfId="0" applyNumberFormat="1" applyFont="1" applyFill="1" applyBorder="1" applyAlignment="1" applyProtection="1">
      <alignment horizontal="left" vertical="top" wrapText="1"/>
    </xf>
    <xf numFmtId="3" fontId="64" fillId="0" borderId="0" xfId="0" applyNumberFormat="1" applyFont="1" applyFill="1" applyBorder="1" applyAlignment="1" applyProtection="1">
      <alignment horizontal="right" vertical="top" wrapText="1"/>
    </xf>
    <xf numFmtId="0" fontId="64" fillId="0" borderId="151" xfId="0" applyNumberFormat="1" applyFont="1" applyFill="1" applyBorder="1" applyAlignment="1" applyProtection="1">
      <alignment wrapText="1"/>
    </xf>
    <xf numFmtId="0" fontId="64" fillId="36" borderId="147" xfId="0" applyNumberFormat="1" applyFont="1" applyFill="1" applyBorder="1" applyAlignment="1" applyProtection="1">
      <alignment wrapText="1"/>
    </xf>
    <xf numFmtId="0" fontId="64" fillId="35" borderId="147" xfId="0" applyNumberFormat="1" applyFont="1" applyFill="1" applyBorder="1" applyAlignment="1" applyProtection="1">
      <alignment wrapText="1"/>
    </xf>
    <xf numFmtId="0" fontId="64" fillId="35" borderId="152" xfId="0" applyNumberFormat="1" applyFont="1" applyFill="1" applyBorder="1" applyAlignment="1" applyProtection="1">
      <alignment horizontal="left" wrapText="1"/>
    </xf>
    <xf numFmtId="0" fontId="64" fillId="36" borderId="147" xfId="0" applyNumberFormat="1" applyFont="1" applyFill="1" applyBorder="1" applyAlignment="1" applyProtection="1"/>
    <xf numFmtId="0" fontId="64" fillId="36" borderId="152" xfId="0" applyNumberFormat="1" applyFont="1" applyFill="1" applyBorder="1" applyAlignment="1" applyProtection="1">
      <alignment horizontal="left"/>
    </xf>
    <xf numFmtId="0" fontId="64" fillId="47" borderId="151" xfId="0" applyNumberFormat="1" applyFont="1" applyFill="1" applyBorder="1" applyAlignment="1" applyProtection="1"/>
    <xf numFmtId="0" fontId="64" fillId="35" borderId="152" xfId="0" applyNumberFormat="1" applyFont="1" applyFill="1" applyBorder="1" applyAlignment="1" applyProtection="1">
      <alignment wrapText="1"/>
    </xf>
    <xf numFmtId="0" fontId="64" fillId="36" borderId="154" xfId="0" applyNumberFormat="1" applyFont="1" applyFill="1" applyBorder="1" applyAlignment="1" applyProtection="1">
      <alignment wrapText="1"/>
    </xf>
    <xf numFmtId="0" fontId="64" fillId="36" borderId="155" xfId="0" applyNumberFormat="1" applyFont="1" applyFill="1" applyBorder="1" applyAlignment="1" applyProtection="1">
      <alignment wrapText="1"/>
    </xf>
    <xf numFmtId="0" fontId="64" fillId="36" borderId="155" xfId="0" applyNumberFormat="1" applyFont="1" applyFill="1" applyBorder="1" applyAlignment="1" applyProtection="1">
      <alignment horizontal="left" wrapText="1"/>
    </xf>
    <xf numFmtId="0" fontId="64" fillId="0" borderId="156" xfId="0" applyNumberFormat="1" applyFont="1" applyFill="1" applyBorder="1" applyAlignment="1" applyProtection="1"/>
    <xf numFmtId="0" fontId="64" fillId="38" borderId="36" xfId="0" applyNumberFormat="1" applyFont="1" applyFill="1" applyBorder="1" applyAlignment="1" applyProtection="1">
      <alignment horizontal="left" vertical="top" wrapText="1"/>
    </xf>
    <xf numFmtId="0" fontId="29" fillId="0" borderId="0" xfId="153"/>
    <xf numFmtId="0" fontId="29" fillId="36" borderId="147" xfId="153" applyFont="1" applyFill="1" applyBorder="1" applyAlignment="1">
      <alignment wrapText="1"/>
    </xf>
    <xf numFmtId="0" fontId="29" fillId="35" borderId="147" xfId="153" applyFont="1" applyFill="1" applyBorder="1" applyAlignment="1">
      <alignment wrapText="1"/>
    </xf>
    <xf numFmtId="0" fontId="29" fillId="36" borderId="152" xfId="153" applyFont="1" applyFill="1" applyBorder="1" applyAlignment="1">
      <alignment horizontal="left" wrapText="1"/>
    </xf>
    <xf numFmtId="0" fontId="29" fillId="35" borderId="152" xfId="153" applyFont="1" applyFill="1" applyBorder="1" applyAlignment="1">
      <alignment horizontal="left" wrapText="1"/>
    </xf>
    <xf numFmtId="0" fontId="29" fillId="36" borderId="154" xfId="153" applyFont="1" applyFill="1" applyBorder="1" applyAlignment="1">
      <alignment wrapText="1"/>
    </xf>
    <xf numFmtId="0" fontId="29" fillId="39" borderId="29" xfId="153" applyFill="1" applyBorder="1" applyAlignment="1">
      <alignment horizontal="left" vertical="top" wrapText="1"/>
    </xf>
    <xf numFmtId="0" fontId="67" fillId="38" borderId="26" xfId="153" applyFont="1" applyFill="1" applyBorder="1" applyAlignment="1">
      <alignment horizontal="left" vertical="top" wrapText="1"/>
    </xf>
    <xf numFmtId="0" fontId="29" fillId="35" borderId="29" xfId="153" applyFill="1" applyBorder="1" applyAlignment="1">
      <alignment horizontal="right" vertical="top" wrapText="1"/>
    </xf>
    <xf numFmtId="0" fontId="29" fillId="0" borderId="156" xfId="153" applyFont="1" applyFill="1" applyBorder="1"/>
    <xf numFmtId="0" fontId="67" fillId="38" borderId="26" xfId="153" applyFont="1" applyFill="1" applyBorder="1" applyAlignment="1">
      <alignment horizontal="center" vertical="top" wrapText="1"/>
    </xf>
    <xf numFmtId="0" fontId="29" fillId="35" borderId="29" xfId="153" applyFill="1" applyBorder="1" applyAlignment="1">
      <alignment horizontal="left" vertical="top" wrapText="1"/>
    </xf>
    <xf numFmtId="0" fontId="29" fillId="0" borderId="151" xfId="153" applyFont="1" applyFill="1" applyBorder="1" applyAlignment="1">
      <alignment wrapText="1"/>
    </xf>
    <xf numFmtId="0" fontId="65" fillId="33" borderId="60" xfId="153" applyFont="1" applyFill="1" applyBorder="1" applyAlignment="1" applyProtection="1">
      <alignment horizontal="left" vertical="center"/>
    </xf>
    <xf numFmtId="0" fontId="65" fillId="33" borderId="61" xfId="153" applyFont="1" applyFill="1" applyBorder="1" applyAlignment="1" applyProtection="1">
      <alignment horizontal="left" vertical="center"/>
    </xf>
    <xf numFmtId="0" fontId="65" fillId="33" borderId="140" xfId="153" applyFont="1" applyFill="1" applyBorder="1" applyAlignment="1" applyProtection="1">
      <alignment horizontal="left" vertical="center"/>
    </xf>
    <xf numFmtId="0" fontId="29" fillId="36" borderId="155" xfId="153" applyFont="1" applyFill="1" applyBorder="1" applyAlignment="1">
      <alignment horizontal="left" wrapText="1"/>
    </xf>
    <xf numFmtId="0" fontId="65" fillId="0" borderId="0" xfId="153" applyFont="1" applyFill="1" applyBorder="1" applyAlignment="1" applyProtection="1">
      <alignment horizontal="left" vertical="center"/>
    </xf>
    <xf numFmtId="0" fontId="29" fillId="35" borderId="157" xfId="153" applyFont="1" applyFill="1" applyBorder="1" applyAlignment="1">
      <alignment horizontal="left"/>
    </xf>
    <xf numFmtId="0" fontId="64" fillId="0" borderId="162" xfId="0" applyNumberFormat="1" applyFont="1" applyFill="1" applyBorder="1" applyAlignment="1" applyProtection="1">
      <alignment wrapText="1"/>
    </xf>
    <xf numFmtId="0" fontId="64" fillId="36" borderId="163" xfId="0" applyNumberFormat="1" applyFont="1" applyFill="1" applyBorder="1" applyAlignment="1" applyProtection="1">
      <alignment wrapText="1"/>
    </xf>
    <xf numFmtId="0" fontId="64" fillId="48" borderId="168" xfId="0" applyNumberFormat="1" applyFont="1" applyFill="1" applyBorder="1" applyAlignment="1" applyProtection="1"/>
    <xf numFmtId="0" fontId="64" fillId="35" borderId="163" xfId="0" applyNumberFormat="1" applyFont="1" applyFill="1" applyBorder="1" applyAlignment="1" applyProtection="1">
      <alignment wrapText="1"/>
    </xf>
    <xf numFmtId="0" fontId="64" fillId="35" borderId="164" xfId="0" applyNumberFormat="1" applyFont="1" applyFill="1" applyBorder="1" applyAlignment="1" applyProtection="1">
      <alignment wrapText="1"/>
    </xf>
    <xf numFmtId="0" fontId="64" fillId="36" borderId="164" xfId="0" applyNumberFormat="1" applyFont="1" applyFill="1" applyBorder="1" applyAlignment="1" applyProtection="1">
      <alignment wrapText="1"/>
    </xf>
    <xf numFmtId="0" fontId="64" fillId="0" borderId="168" xfId="0" applyNumberFormat="1" applyFont="1" applyFill="1" applyBorder="1" applyAlignment="1" applyProtection="1">
      <alignment wrapText="1"/>
    </xf>
    <xf numFmtId="0" fontId="86" fillId="0" borderId="168" xfId="0" applyNumberFormat="1" applyFont="1" applyFill="1" applyBorder="1" applyAlignment="1" applyProtection="1">
      <alignment wrapText="1"/>
    </xf>
    <xf numFmtId="0" fontId="64" fillId="36" borderId="169" xfId="0" applyNumberFormat="1" applyFont="1" applyFill="1" applyBorder="1" applyAlignment="1" applyProtection="1">
      <alignment wrapText="1"/>
    </xf>
    <xf numFmtId="0" fontId="64" fillId="0" borderId="174" xfId="0" applyNumberFormat="1" applyFont="1" applyFill="1" applyBorder="1" applyAlignment="1" applyProtection="1"/>
    <xf numFmtId="0" fontId="64" fillId="0" borderId="162" xfId="0" applyNumberFormat="1" applyFont="1" applyFill="1" applyBorder="1" applyAlignment="1" applyProtection="1">
      <alignment horizontal="center" wrapText="1"/>
    </xf>
    <xf numFmtId="0" fontId="64" fillId="36" borderId="170" xfId="0" applyNumberFormat="1" applyFont="1" applyFill="1" applyBorder="1" applyAlignment="1" applyProtection="1">
      <alignment wrapText="1"/>
    </xf>
    <xf numFmtId="0" fontId="86" fillId="0" borderId="174" xfId="0" applyNumberFormat="1" applyFont="1" applyFill="1" applyBorder="1" applyAlignment="1" applyProtection="1"/>
    <xf numFmtId="0" fontId="28" fillId="35" borderId="152" xfId="155" applyFont="1" applyFill="1" applyBorder="1" applyAlignment="1">
      <alignment horizontal="left"/>
    </xf>
    <xf numFmtId="0" fontId="28" fillId="36" borderId="147" xfId="155" applyFont="1" applyFill="1" applyBorder="1" applyAlignment="1"/>
    <xf numFmtId="0" fontId="28" fillId="36" borderId="152" xfId="155" applyFont="1" applyFill="1" applyBorder="1" applyAlignment="1">
      <alignment horizontal="left"/>
    </xf>
    <xf numFmtId="0" fontId="28" fillId="35" borderId="147" xfId="155" applyFont="1" applyFill="1" applyBorder="1" applyAlignment="1"/>
    <xf numFmtId="0" fontId="28" fillId="36" borderId="152" xfId="155" applyFont="1" applyFill="1" applyBorder="1" applyAlignment="1"/>
    <xf numFmtId="0" fontId="28" fillId="35" borderId="152" xfId="155" applyFont="1" applyFill="1" applyBorder="1" applyAlignment="1"/>
    <xf numFmtId="0" fontId="28" fillId="36" borderId="154" xfId="155" applyFont="1" applyFill="1" applyBorder="1" applyAlignment="1"/>
    <xf numFmtId="0" fontId="28" fillId="36" borderId="155" xfId="155" applyFont="1" applyFill="1" applyBorder="1" applyAlignment="1"/>
    <xf numFmtId="0" fontId="64" fillId="0" borderId="178" xfId="0" applyNumberFormat="1" applyFont="1" applyFill="1" applyBorder="1" applyAlignment="1" applyProtection="1"/>
    <xf numFmtId="0" fontId="88" fillId="44" borderId="26" xfId="0" applyNumberFormat="1" applyFont="1" applyFill="1" applyBorder="1" applyAlignment="1" applyProtection="1">
      <alignment horizontal="center" vertical="top" wrapText="1"/>
    </xf>
    <xf numFmtId="0" fontId="88" fillId="44" borderId="26" xfId="0" applyNumberFormat="1" applyFont="1" applyFill="1" applyBorder="1" applyAlignment="1" applyProtection="1">
      <alignment horizontal="left" vertical="top" wrapText="1"/>
    </xf>
    <xf numFmtId="0" fontId="0" fillId="0" borderId="0" xfId="0">
      <alignment vertical="center"/>
    </xf>
    <xf numFmtId="0" fontId="64" fillId="0" borderId="187" xfId="0" applyNumberFormat="1" applyFont="1" applyFill="1" applyBorder="1" applyAlignment="1" applyProtection="1">
      <alignment wrapText="1"/>
    </xf>
    <xf numFmtId="0" fontId="64" fillId="36" borderId="183" xfId="0" applyNumberFormat="1" applyFont="1" applyFill="1" applyBorder="1" applyAlignment="1" applyProtection="1">
      <alignment wrapText="1"/>
    </xf>
    <xf numFmtId="0" fontId="64" fillId="36" borderId="188" xfId="0" applyNumberFormat="1" applyFont="1" applyFill="1" applyBorder="1" applyAlignment="1" applyProtection="1">
      <alignment horizontal="left" wrapText="1"/>
    </xf>
    <xf numFmtId="0" fontId="64" fillId="35" borderId="183" xfId="0" applyNumberFormat="1" applyFont="1" applyFill="1" applyBorder="1" applyAlignment="1" applyProtection="1">
      <alignment wrapText="1"/>
    </xf>
    <xf numFmtId="0" fontId="64" fillId="35" borderId="188" xfId="0" applyNumberFormat="1" applyFont="1" applyFill="1" applyBorder="1" applyAlignment="1" applyProtection="1">
      <alignment horizontal="left" wrapText="1"/>
    </xf>
    <xf numFmtId="0" fontId="64" fillId="36" borderId="190" xfId="0" applyNumberFormat="1" applyFont="1" applyFill="1" applyBorder="1" applyAlignment="1" applyProtection="1">
      <alignment wrapText="1"/>
    </xf>
    <xf numFmtId="0" fontId="64" fillId="47" borderId="187" xfId="0" applyNumberFormat="1" applyFont="1" applyFill="1" applyBorder="1" applyAlignment="1" applyProtection="1">
      <alignment wrapText="1"/>
    </xf>
    <xf numFmtId="0" fontId="64" fillId="35" borderId="190" xfId="0" applyNumberFormat="1" applyFont="1" applyFill="1" applyBorder="1" applyAlignment="1" applyProtection="1">
      <alignment wrapText="1"/>
    </xf>
    <xf numFmtId="0" fontId="64" fillId="35" borderId="191" xfId="0" applyNumberFormat="1" applyFont="1" applyFill="1" applyBorder="1" applyAlignment="1" applyProtection="1">
      <alignment wrapText="1"/>
    </xf>
    <xf numFmtId="0" fontId="64" fillId="36" borderId="188" xfId="0" applyNumberFormat="1" applyFont="1" applyFill="1" applyBorder="1" applyAlignment="1" applyProtection="1">
      <alignment wrapText="1"/>
    </xf>
    <xf numFmtId="0" fontId="64" fillId="35" borderId="188" xfId="0" applyNumberFormat="1" applyFont="1" applyFill="1" applyBorder="1" applyAlignment="1" applyProtection="1">
      <alignment wrapText="1"/>
    </xf>
    <xf numFmtId="0" fontId="86" fillId="0" borderId="187" xfId="0" applyNumberFormat="1" applyFont="1" applyFill="1" applyBorder="1" applyAlignment="1" applyProtection="1">
      <alignment wrapText="1"/>
    </xf>
    <xf numFmtId="0" fontId="64" fillId="35" borderId="192" xfId="0" applyNumberFormat="1" applyFont="1" applyFill="1" applyBorder="1" applyAlignment="1" applyProtection="1">
      <alignment wrapText="1"/>
    </xf>
    <xf numFmtId="0" fontId="64"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3" fillId="49" borderId="197" xfId="0" applyNumberFormat="1" applyFont="1" applyFill="1" applyBorder="1" applyAlignment="1" applyProtection="1">
      <alignment horizontal="left" vertical="center"/>
    </xf>
    <xf numFmtId="0" fontId="93" fillId="49" borderId="198" xfId="0" applyNumberFormat="1" applyFont="1" applyFill="1" applyBorder="1" applyAlignment="1" applyProtection="1">
      <alignment horizontal="left" vertical="center"/>
    </xf>
    <xf numFmtId="0" fontId="93" fillId="49" borderId="199" xfId="0" applyNumberFormat="1" applyFont="1" applyFill="1" applyBorder="1" applyAlignment="1" applyProtection="1">
      <alignment horizontal="left" vertical="center"/>
    </xf>
    <xf numFmtId="0" fontId="96" fillId="35" borderId="201" xfId="0" applyNumberFormat="1" applyFont="1" applyFill="1" applyBorder="1" applyAlignment="1" applyProtection="1">
      <alignment horizontal="left"/>
    </xf>
    <xf numFmtId="0" fontId="99" fillId="47" borderId="202" xfId="0" applyNumberFormat="1" applyFont="1" applyFill="1" applyBorder="1" applyAlignment="1" applyProtection="1"/>
    <xf numFmtId="0" fontId="96" fillId="35" borderId="203" xfId="0" applyNumberFormat="1" applyFont="1" applyFill="1" applyBorder="1" applyAlignment="1" applyProtection="1">
      <alignment horizontal="left"/>
    </xf>
    <xf numFmtId="0" fontId="97" fillId="44" borderId="201" xfId="0" applyNumberFormat="1" applyFont="1" applyFill="1" applyBorder="1" applyAlignment="1" applyProtection="1">
      <alignment horizontal="left"/>
    </xf>
    <xf numFmtId="0" fontId="99" fillId="47" borderId="204" xfId="0" applyNumberFormat="1" applyFont="1" applyFill="1" applyBorder="1" applyAlignment="1" applyProtection="1"/>
    <xf numFmtId="0" fontId="97" fillId="35" borderId="201" xfId="0" applyNumberFormat="1" applyFont="1" applyFill="1" applyBorder="1" applyAlignment="1" applyProtection="1"/>
    <xf numFmtId="0" fontId="97" fillId="44" borderId="201" xfId="0" applyNumberFormat="1" applyFont="1" applyFill="1" applyBorder="1" applyAlignment="1" applyProtection="1"/>
    <xf numFmtId="0" fontId="99" fillId="35" borderId="204" xfId="0" applyNumberFormat="1" applyFont="1" applyFill="1" applyBorder="1" applyAlignment="1" applyProtection="1"/>
    <xf numFmtId="0" fontId="98" fillId="35" borderId="204" xfId="0" applyNumberFormat="1" applyFont="1" applyFill="1" applyBorder="1" applyAlignment="1" applyProtection="1"/>
    <xf numFmtId="0" fontId="96" fillId="36" borderId="203" xfId="0" applyNumberFormat="1" applyFont="1" applyFill="1" applyBorder="1" applyAlignment="1" applyProtection="1"/>
    <xf numFmtId="0" fontId="96" fillId="36" borderId="201" xfId="0" applyNumberFormat="1" applyFont="1" applyFill="1" applyBorder="1" applyAlignment="1" applyProtection="1">
      <alignment horizontal="left"/>
    </xf>
    <xf numFmtId="0" fontId="96" fillId="35" borderId="200" xfId="0" applyNumberFormat="1" applyFont="1" applyFill="1" applyBorder="1" applyAlignment="1" applyProtection="1"/>
    <xf numFmtId="0" fontId="96" fillId="35" borderId="201" xfId="0" applyNumberFormat="1" applyFont="1" applyFill="1" applyBorder="1" applyAlignment="1" applyProtection="1"/>
    <xf numFmtId="0" fontId="96" fillId="36" borderId="200" xfId="0" applyNumberFormat="1" applyFont="1" applyFill="1" applyBorder="1" applyAlignment="1" applyProtection="1"/>
    <xf numFmtId="0" fontId="96" fillId="36" borderId="201" xfId="0" applyNumberFormat="1" applyFont="1" applyFill="1" applyBorder="1" applyAlignment="1" applyProtection="1"/>
    <xf numFmtId="0" fontId="96" fillId="35" borderId="202" xfId="0" applyNumberFormat="1" applyFont="1" applyFill="1" applyBorder="1" applyAlignment="1" applyProtection="1">
      <alignment horizontal="right"/>
    </xf>
    <xf numFmtId="0" fontId="96" fillId="35" borderId="202" xfId="0" applyNumberFormat="1" applyFont="1" applyFill="1" applyBorder="1" applyAlignment="1" applyProtection="1"/>
    <xf numFmtId="0" fontId="98" fillId="35" borderId="202" xfId="0" applyNumberFormat="1" applyFont="1" applyFill="1" applyBorder="1" applyAlignment="1" applyProtection="1"/>
    <xf numFmtId="0" fontId="98" fillId="47" borderId="202" xfId="0" applyNumberFormat="1" applyFont="1" applyFill="1" applyBorder="1" applyAlignment="1" applyProtection="1"/>
    <xf numFmtId="0" fontId="96" fillId="35" borderId="205" xfId="0" applyNumberFormat="1" applyFont="1" applyFill="1" applyBorder="1" applyAlignment="1" applyProtection="1"/>
    <xf numFmtId="0" fontId="100" fillId="47" borderId="204" xfId="0" applyNumberFormat="1" applyFont="1" applyFill="1" applyBorder="1" applyAlignment="1" applyProtection="1"/>
    <xf numFmtId="0" fontId="96" fillId="44" borderId="201"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64" fillId="0" borderId="201" xfId="0" applyNumberFormat="1" applyFont="1" applyFill="1" applyBorder="1" applyAlignment="1" applyProtection="1"/>
    <xf numFmtId="3" fontId="98" fillId="35" borderId="204" xfId="0" applyNumberFormat="1" applyFont="1" applyFill="1" applyBorder="1" applyAlignment="1" applyProtection="1"/>
    <xf numFmtId="0" fontId="96" fillId="36" borderId="205" xfId="0" applyNumberFormat="1" applyFont="1" applyFill="1" applyBorder="1" applyAlignment="1" applyProtection="1">
      <alignment horizontal="left"/>
    </xf>
    <xf numFmtId="3" fontId="98" fillId="35" borderId="202" xfId="0" applyNumberFormat="1" applyFont="1" applyFill="1" applyBorder="1" applyAlignment="1" applyProtection="1"/>
    <xf numFmtId="0" fontId="64" fillId="35" borderId="201" xfId="0" applyNumberFormat="1" applyFont="1" applyFill="1" applyBorder="1" applyAlignment="1" applyProtection="1"/>
    <xf numFmtId="0" fontId="98" fillId="35" borderId="201" xfId="0" applyNumberFormat="1" applyFont="1" applyFill="1" applyBorder="1" applyAlignment="1" applyProtection="1">
      <alignment horizontal="right"/>
    </xf>
    <xf numFmtId="3" fontId="98" fillId="35" borderId="201" xfId="0" applyNumberFormat="1" applyFont="1" applyFill="1" applyBorder="1" applyAlignment="1" applyProtection="1"/>
    <xf numFmtId="3" fontId="96" fillId="35" borderId="201" xfId="0" applyNumberFormat="1" applyFont="1" applyFill="1" applyBorder="1" applyAlignment="1" applyProtection="1"/>
    <xf numFmtId="3" fontId="98" fillId="0" borderId="201" xfId="0" applyNumberFormat="1" applyFont="1" applyFill="1" applyBorder="1" applyAlignment="1" applyProtection="1"/>
    <xf numFmtId="0" fontId="96" fillId="44" borderId="205" xfId="0" applyNumberFormat="1" applyFont="1" applyFill="1" applyBorder="1" applyAlignment="1" applyProtection="1">
      <alignment horizontal="left"/>
    </xf>
    <xf numFmtId="0" fontId="98" fillId="35" borderId="201" xfId="0" applyNumberFormat="1" applyFont="1" applyFill="1" applyBorder="1" applyAlignment="1" applyProtection="1"/>
    <xf numFmtId="0" fontId="98" fillId="0" borderId="201" xfId="0" applyNumberFormat="1" applyFont="1" applyFill="1" applyBorder="1" applyAlignment="1" applyProtection="1"/>
    <xf numFmtId="0" fontId="96" fillId="0" borderId="201" xfId="0" applyNumberFormat="1" applyFont="1" applyFill="1" applyBorder="1" applyAlignment="1" applyProtection="1"/>
    <xf numFmtId="0" fontId="102" fillId="35" borderId="201" xfId="0" applyNumberFormat="1" applyFont="1" applyFill="1" applyBorder="1" applyAlignment="1" applyProtection="1"/>
    <xf numFmtId="0" fontId="102" fillId="47" borderId="201" xfId="0" applyNumberFormat="1" applyFont="1" applyFill="1" applyBorder="1" applyAlignment="1" applyProtection="1"/>
    <xf numFmtId="0" fontId="99" fillId="35" borderId="201" xfId="0" applyNumberFormat="1" applyFont="1" applyFill="1" applyBorder="1" applyAlignment="1" applyProtection="1"/>
    <xf numFmtId="0" fontId="86" fillId="35" borderId="201" xfId="0" applyNumberFormat="1" applyFont="1" applyFill="1" applyBorder="1" applyAlignment="1" applyProtection="1"/>
    <xf numFmtId="0" fontId="101" fillId="35" borderId="201" xfId="0" applyNumberFormat="1" applyFont="1" applyFill="1" applyBorder="1" applyAlignment="1" applyProtection="1"/>
    <xf numFmtId="0" fontId="96" fillId="0" borderId="201" xfId="0" applyNumberFormat="1" applyFont="1" applyFill="1" applyBorder="1" applyAlignment="1" applyProtection="1">
      <alignment horizontal="left"/>
    </xf>
    <xf numFmtId="0" fontId="96" fillId="0" borderId="205"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103" fillId="47" borderId="201" xfId="0" applyNumberFormat="1" applyFont="1" applyFill="1" applyBorder="1" applyAlignment="1" applyProtection="1"/>
    <xf numFmtId="0" fontId="96"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7" fillId="0" borderId="201" xfId="0" applyNumberFormat="1" applyFont="1" applyFill="1" applyBorder="1" applyAlignment="1" applyProtection="1"/>
    <xf numFmtId="0" fontId="0" fillId="35" borderId="201" xfId="0" applyNumberFormat="1" applyFont="1" applyFill="1" applyBorder="1" applyAlignment="1" applyProtection="1"/>
    <xf numFmtId="3" fontId="101" fillId="35" borderId="201" xfId="0" applyNumberFormat="1" applyFont="1" applyFill="1" applyBorder="1" applyAlignment="1" applyProtection="1"/>
    <xf numFmtId="0" fontId="96" fillId="47" borderId="201" xfId="0" applyNumberFormat="1" applyFont="1" applyFill="1" applyBorder="1" applyAlignment="1" applyProtection="1"/>
    <xf numFmtId="0" fontId="87" fillId="35" borderId="0" xfId="0" applyNumberFormat="1" applyFont="1" applyFill="1" applyBorder="1" applyAlignment="1" applyProtection="1">
      <alignment wrapText="1"/>
    </xf>
    <xf numFmtId="0" fontId="98" fillId="50" borderId="201" xfId="0" applyNumberFormat="1" applyFont="1" applyFill="1" applyBorder="1" applyAlignment="1" applyProtection="1"/>
    <xf numFmtId="0" fontId="64" fillId="0" borderId="202" xfId="0" applyNumberFormat="1" applyFont="1" applyFill="1" applyBorder="1" applyAlignment="1" applyProtection="1"/>
    <xf numFmtId="0" fontId="64" fillId="36" borderId="200" xfId="0" applyNumberFormat="1" applyFont="1" applyFill="1" applyBorder="1" applyAlignment="1" applyProtection="1">
      <alignment wrapText="1"/>
    </xf>
    <xf numFmtId="0" fontId="64" fillId="36" borderId="201" xfId="0" applyNumberFormat="1" applyFont="1" applyFill="1" applyBorder="1" applyAlignment="1" applyProtection="1">
      <alignment horizontal="left" wrapText="1"/>
    </xf>
    <xf numFmtId="0" fontId="64" fillId="35" borderId="200" xfId="0" applyNumberFormat="1" applyFont="1" applyFill="1" applyBorder="1" applyAlignment="1" applyProtection="1">
      <alignment wrapText="1"/>
    </xf>
    <xf numFmtId="0" fontId="64" fillId="35" borderId="201" xfId="0" applyNumberFormat="1" applyFont="1" applyFill="1" applyBorder="1" applyAlignment="1" applyProtection="1">
      <alignment horizontal="left" wrapText="1"/>
    </xf>
    <xf numFmtId="0" fontId="64" fillId="0" borderId="213" xfId="0" applyNumberFormat="1" applyFont="1" applyFill="1" applyBorder="1" applyAlignment="1" applyProtection="1"/>
    <xf numFmtId="0" fontId="64" fillId="36" borderId="201" xfId="0" applyNumberFormat="1" applyFont="1" applyFill="1" applyBorder="1" applyAlignment="1" applyProtection="1">
      <alignment wrapText="1"/>
    </xf>
    <xf numFmtId="0" fontId="64" fillId="36" borderId="200" xfId="0" applyNumberFormat="1" applyFont="1" applyFill="1" applyBorder="1" applyAlignment="1" applyProtection="1"/>
    <xf numFmtId="0" fontId="64" fillId="35" borderId="201" xfId="0" applyNumberFormat="1" applyFont="1" applyFill="1" applyBorder="1" applyAlignment="1" applyProtection="1">
      <alignment horizontal="left"/>
    </xf>
    <xf numFmtId="0" fontId="64" fillId="35" borderId="200" xfId="0" applyNumberFormat="1" applyFont="1" applyFill="1" applyBorder="1" applyAlignment="1" applyProtection="1"/>
    <xf numFmtId="0" fontId="64" fillId="35" borderId="201" xfId="0" applyNumberFormat="1" applyFont="1" applyFill="1" applyBorder="1" applyAlignment="1" applyProtection="1">
      <alignment wrapText="1"/>
    </xf>
    <xf numFmtId="0" fontId="64" fillId="47" borderId="202" xfId="0" applyNumberFormat="1" applyFont="1" applyFill="1" applyBorder="1" applyAlignment="1" applyProtection="1"/>
    <xf numFmtId="0" fontId="64" fillId="36" borderId="201" xfId="0" applyNumberFormat="1" applyFont="1" applyFill="1" applyBorder="1" applyAlignment="1" applyProtection="1">
      <alignment horizontal="left"/>
    </xf>
    <xf numFmtId="0" fontId="86" fillId="0" borderId="202" xfId="0" applyNumberFormat="1" applyFont="1" applyFill="1" applyBorder="1" applyAlignment="1" applyProtection="1"/>
    <xf numFmtId="0" fontId="44" fillId="38" borderId="36" xfId="46" applyFill="1" applyBorder="1" applyAlignment="1">
      <alignment horizontal="left" vertical="top" wrapText="1"/>
    </xf>
    <xf numFmtId="0" fontId="25" fillId="35" borderId="201" xfId="46" applyFont="1" applyFill="1" applyBorder="1" applyAlignment="1">
      <alignment wrapText="1"/>
    </xf>
    <xf numFmtId="0" fontId="25" fillId="36" borderId="201" xfId="46" applyFont="1" applyFill="1" applyBorder="1" applyAlignment="1">
      <alignment wrapText="1"/>
    </xf>
    <xf numFmtId="0" fontId="25" fillId="0" borderId="201" xfId="46" applyFont="1" applyBorder="1"/>
    <xf numFmtId="0" fontId="44" fillId="0" borderId="201" xfId="46" applyBorder="1"/>
    <xf numFmtId="0" fontId="25" fillId="0" borderId="0" xfId="46" applyFont="1"/>
    <xf numFmtId="0" fontId="44" fillId="0" borderId="201" xfId="46" applyFill="1" applyBorder="1"/>
    <xf numFmtId="0" fontId="83" fillId="38" borderId="36" xfId="46" applyFont="1" applyFill="1" applyBorder="1" applyAlignment="1">
      <alignment horizontal="left" vertical="top" wrapText="1"/>
    </xf>
    <xf numFmtId="0" fontId="25" fillId="46" borderId="201" xfId="46" applyFont="1" applyFill="1" applyBorder="1"/>
    <xf numFmtId="0" fontId="25" fillId="0" borderId="201" xfId="46" applyFont="1" applyFill="1" applyBorder="1"/>
    <xf numFmtId="0" fontId="62" fillId="0" borderId="201" xfId="46" applyFont="1" applyBorder="1"/>
    <xf numFmtId="0" fontId="44" fillId="0" borderId="199" xfId="46" applyBorder="1"/>
    <xf numFmtId="0" fontId="24" fillId="36" borderId="221" xfId="46" applyFont="1" applyFill="1" applyBorder="1" applyAlignment="1">
      <alignment wrapText="1"/>
    </xf>
    <xf numFmtId="0" fontId="44" fillId="0" borderId="223" xfId="46" applyBorder="1"/>
    <xf numFmtId="0" fontId="62" fillId="35" borderId="29" xfId="46" applyFont="1" applyFill="1" applyBorder="1" applyAlignment="1">
      <alignment horizontal="right" vertical="top" wrapText="1"/>
    </xf>
    <xf numFmtId="0" fontId="44" fillId="0" borderId="178" xfId="46" applyBorder="1"/>
    <xf numFmtId="0" fontId="67" fillId="40" borderId="26" xfId="46" applyFont="1" applyFill="1" applyBorder="1" applyAlignment="1">
      <alignment horizontal="center" vertical="top" wrapText="1"/>
    </xf>
    <xf numFmtId="0" fontId="44" fillId="0" borderId="217" xfId="46" applyBorder="1"/>
    <xf numFmtId="0" fontId="70" fillId="0" borderId="217" xfId="46" applyFont="1" applyFill="1" applyBorder="1" applyAlignment="1">
      <alignment wrapText="1"/>
    </xf>
    <xf numFmtId="0" fontId="24" fillId="35" borderId="217" xfId="46" applyFont="1" applyFill="1" applyBorder="1" applyAlignment="1">
      <alignment wrapText="1"/>
    </xf>
    <xf numFmtId="0" fontId="70" fillId="0" borderId="0" xfId="46" applyFont="1" applyFill="1" applyBorder="1" applyAlignment="1">
      <alignment wrapText="1"/>
    </xf>
    <xf numFmtId="0" fontId="107" fillId="42" borderId="16" xfId="44" applyFont="1" applyFill="1" applyBorder="1" applyAlignment="1">
      <alignment horizontal="center"/>
    </xf>
    <xf numFmtId="0" fontId="108" fillId="0" borderId="0" xfId="44" applyFont="1"/>
    <xf numFmtId="0" fontId="107" fillId="42" borderId="95" xfId="44" applyFont="1" applyFill="1" applyBorder="1" applyAlignment="1">
      <alignment horizontal="center"/>
    </xf>
    <xf numFmtId="0" fontId="110" fillId="0" borderId="209" xfId="111" applyFont="1" applyFill="1" applyBorder="1" applyAlignment="1" applyProtection="1">
      <alignment vertical="center"/>
    </xf>
    <xf numFmtId="0" fontId="65" fillId="33" borderId="60" xfId="85" applyFont="1" applyFill="1" applyBorder="1" applyAlignment="1" applyProtection="1">
      <alignment horizontal="left" vertical="center"/>
    </xf>
    <xf numFmtId="0" fontId="110" fillId="43" borderId="209" xfId="111" applyFont="1" applyFill="1" applyBorder="1" applyAlignment="1" applyProtection="1">
      <alignment vertical="center"/>
    </xf>
    <xf numFmtId="0" fontId="23" fillId="35" borderId="152" xfId="153" applyFont="1" applyFill="1" applyBorder="1" applyAlignment="1">
      <alignment horizontal="left" wrapText="1"/>
    </xf>
    <xf numFmtId="0" fontId="23" fillId="44" borderId="16" xfId="46" applyFont="1" applyFill="1" applyBorder="1" applyAlignment="1">
      <alignment horizontal="left" wrapText="1"/>
    </xf>
    <xf numFmtId="0" fontId="33" fillId="36" borderId="0" xfId="89" applyFont="1" applyFill="1" applyBorder="1" applyAlignment="1">
      <alignment horizontal="right" wrapText="1"/>
    </xf>
    <xf numFmtId="0" fontId="33" fillId="35" borderId="205" xfId="89" applyFont="1" applyFill="1" applyBorder="1" applyAlignment="1">
      <alignment wrapText="1"/>
    </xf>
    <xf numFmtId="0" fontId="33" fillId="36" borderId="205" xfId="89" applyFont="1" applyFill="1" applyBorder="1" applyAlignment="1">
      <alignment wrapText="1"/>
    </xf>
    <xf numFmtId="0" fontId="81" fillId="0" borderId="221" xfId="0" applyFont="1" applyBorder="1" applyAlignment="1" applyProtection="1">
      <alignment horizontal="left" vertical="center"/>
    </xf>
    <xf numFmtId="0" fontId="81" fillId="0" borderId="222" xfId="0" applyFont="1" applyBorder="1" applyAlignment="1">
      <alignment vertical="center" wrapText="1"/>
    </xf>
    <xf numFmtId="0" fontId="81" fillId="0" borderId="223" xfId="0" applyFont="1" applyBorder="1" applyAlignment="1">
      <alignment vertical="center" wrapText="1"/>
    </xf>
    <xf numFmtId="0" fontId="81" fillId="0" borderId="201" xfId="0" applyFont="1" applyBorder="1" applyAlignment="1">
      <alignment vertical="center" wrapText="1"/>
    </xf>
    <xf numFmtId="0" fontId="82" fillId="0" borderId="201" xfId="0" applyFont="1" applyBorder="1" applyAlignment="1">
      <alignment vertical="center" wrapText="1"/>
    </xf>
    <xf numFmtId="0" fontId="81" fillId="41" borderId="202" xfId="0" applyFont="1" applyFill="1" applyBorder="1" applyAlignment="1">
      <alignment vertical="center" wrapText="1"/>
    </xf>
    <xf numFmtId="0" fontId="81" fillId="0" borderId="202" xfId="0" applyFont="1" applyBorder="1" applyAlignment="1">
      <alignment vertical="center" wrapText="1"/>
    </xf>
    <xf numFmtId="0" fontId="82" fillId="0" borderId="202" xfId="0" applyFont="1" applyBorder="1" applyAlignment="1">
      <alignment vertical="center" wrapText="1"/>
    </xf>
    <xf numFmtId="0" fontId="81" fillId="0" borderId="200" xfId="0" applyFont="1" applyBorder="1" applyAlignment="1" applyProtection="1">
      <alignment horizontal="left" vertical="center"/>
    </xf>
    <xf numFmtId="0" fontId="80" fillId="35" borderId="241" xfId="0" applyFont="1" applyFill="1" applyBorder="1" applyAlignment="1">
      <alignment vertical="center" wrapText="1"/>
    </xf>
    <xf numFmtId="0" fontId="111" fillId="35" borderId="241" xfId="0" applyFont="1" applyFill="1" applyBorder="1" applyAlignment="1">
      <alignment horizontal="center" vertical="center" wrapText="1"/>
    </xf>
    <xf numFmtId="0" fontId="111" fillId="35" borderId="241" xfId="0" applyFont="1" applyFill="1" applyBorder="1" applyAlignment="1">
      <alignment vertical="center" wrapText="1"/>
    </xf>
    <xf numFmtId="0" fontId="80" fillId="35" borderId="241" xfId="0" applyFont="1" applyFill="1" applyBorder="1" applyAlignment="1">
      <alignment vertical="center" wrapText="1"/>
    </xf>
    <xf numFmtId="0" fontId="111" fillId="35" borderId="241" xfId="0" applyFont="1" applyFill="1" applyBorder="1" applyAlignment="1">
      <alignment horizontal="center" vertical="center" wrapText="1"/>
    </xf>
    <xf numFmtId="0" fontId="29" fillId="0" borderId="0" xfId="153" applyFill="1"/>
    <xf numFmtId="0" fontId="111" fillId="0" borderId="0" xfId="0" applyFont="1" applyFill="1" applyBorder="1" applyAlignment="1">
      <alignment vertical="center" wrapText="1"/>
    </xf>
    <xf numFmtId="0" fontId="111" fillId="0" borderId="0" xfId="0" applyFont="1" applyFill="1" applyBorder="1" applyAlignment="1">
      <alignment horizontal="left" vertical="center" wrapText="1"/>
    </xf>
    <xf numFmtId="0" fontId="80" fillId="0" borderId="0" xfId="0" applyFont="1" applyFill="1" applyBorder="1" applyAlignment="1">
      <alignment vertical="center" wrapText="1"/>
    </xf>
    <xf numFmtId="0" fontId="111" fillId="0" borderId="0" xfId="0" applyFont="1" applyFill="1" applyBorder="1" applyAlignment="1">
      <alignment horizontal="center" vertical="center" wrapText="1"/>
    </xf>
    <xf numFmtId="0" fontId="111" fillId="0" borderId="199" xfId="0" applyFont="1" applyFill="1" applyBorder="1" applyAlignment="1">
      <alignment vertical="center" wrapText="1"/>
    </xf>
    <xf numFmtId="0" fontId="111" fillId="0" borderId="223" xfId="0" applyFont="1" applyFill="1" applyBorder="1" applyAlignment="1">
      <alignment vertical="center" wrapText="1"/>
    </xf>
    <xf numFmtId="0" fontId="111" fillId="35" borderId="242" xfId="0" applyFont="1" applyFill="1" applyBorder="1" applyAlignment="1">
      <alignment vertical="center" wrapText="1"/>
    </xf>
    <xf numFmtId="0" fontId="29" fillId="0" borderId="0" xfId="153" applyBorder="1"/>
    <xf numFmtId="0" fontId="111" fillId="35" borderId="0" xfId="0" applyFont="1" applyFill="1" applyBorder="1" applyAlignment="1">
      <alignment vertical="center" wrapText="1"/>
    </xf>
    <xf numFmtId="0" fontId="111" fillId="35" borderId="78" xfId="0" applyFont="1" applyFill="1" applyBorder="1" applyAlignment="1">
      <alignment vertical="center" wrapText="1"/>
    </xf>
    <xf numFmtId="0" fontId="111" fillId="0" borderId="178" xfId="0" applyFont="1" applyFill="1" applyBorder="1" applyAlignment="1">
      <alignment vertical="center" wrapText="1"/>
    </xf>
    <xf numFmtId="0" fontId="77" fillId="36" borderId="221" xfId="0" applyFont="1" applyFill="1" applyBorder="1" applyAlignment="1">
      <alignment vertical="center" wrapText="1"/>
    </xf>
    <xf numFmtId="0" fontId="70" fillId="0" borderId="199" xfId="153" applyFont="1" applyFill="1" applyBorder="1" applyAlignment="1">
      <alignment horizontal="left" wrapText="1"/>
    </xf>
    <xf numFmtId="0" fontId="111" fillId="0" borderId="241" xfId="0" applyFont="1" applyFill="1" applyBorder="1" applyAlignment="1">
      <alignment vertical="center" wrapText="1"/>
    </xf>
    <xf numFmtId="0" fontId="80" fillId="0" borderId="241" xfId="0" applyFont="1" applyFill="1" applyBorder="1" applyAlignment="1">
      <alignment vertical="center" wrapText="1"/>
    </xf>
    <xf numFmtId="0" fontId="111" fillId="0" borderId="241" xfId="0" applyFont="1" applyFill="1" applyBorder="1" applyAlignment="1">
      <alignment horizontal="center" vertical="center" wrapText="1"/>
    </xf>
    <xf numFmtId="0" fontId="21" fillId="0" borderId="199" xfId="153" applyFont="1" applyBorder="1"/>
    <xf numFmtId="0" fontId="77" fillId="35" borderId="223" xfId="0" applyFont="1" applyFill="1" applyBorder="1" applyAlignment="1">
      <alignment vertical="center" wrapText="1"/>
    </xf>
    <xf numFmtId="0" fontId="96" fillId="36" borderId="205"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96" fillId="43" borderId="201"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1" xfId="0" applyNumberFormat="1" applyFont="1" applyFill="1" applyBorder="1" applyAlignment="1" applyProtection="1"/>
    <xf numFmtId="0" fontId="96" fillId="43" borderId="205" xfId="0" applyNumberFormat="1" applyFont="1" applyFill="1" applyBorder="1" applyAlignment="1" applyProtection="1">
      <alignment horizontal="left"/>
    </xf>
    <xf numFmtId="0" fontId="97" fillId="43" borderId="201" xfId="0" applyNumberFormat="1" applyFont="1" applyFill="1" applyBorder="1" applyAlignment="1" applyProtection="1"/>
    <xf numFmtId="0" fontId="97" fillId="43" borderId="201"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5" xfId="0" applyNumberFormat="1" applyFont="1" applyFill="1" applyBorder="1" applyAlignment="1" applyProtection="1"/>
    <xf numFmtId="0" fontId="98" fillId="43" borderId="0" xfId="0" applyNumberFormat="1" applyFont="1" applyFill="1" applyBorder="1" applyAlignment="1" applyProtection="1"/>
    <xf numFmtId="0" fontId="101" fillId="43" borderId="205" xfId="0" applyNumberFormat="1" applyFont="1" applyFill="1" applyBorder="1" applyAlignment="1" applyProtection="1"/>
    <xf numFmtId="0" fontId="86" fillId="43" borderId="0" xfId="0" applyNumberFormat="1" applyFont="1" applyFill="1" applyBorder="1" applyAlignment="1" applyProtection="1"/>
    <xf numFmtId="0" fontId="98" fillId="43" borderId="201" xfId="0" applyNumberFormat="1" applyFont="1" applyFill="1" applyBorder="1" applyAlignment="1" applyProtection="1">
      <alignment horizontal="left"/>
    </xf>
    <xf numFmtId="0" fontId="96" fillId="0" borderId="206" xfId="0" applyNumberFormat="1" applyFont="1" applyFill="1" applyBorder="1" applyAlignment="1" applyProtection="1">
      <alignment horizontal="left"/>
    </xf>
    <xf numFmtId="0" fontId="96" fillId="43" borderId="206" xfId="0" applyNumberFormat="1" applyFont="1" applyFill="1" applyBorder="1" applyAlignment="1" applyProtection="1">
      <alignment horizontal="left"/>
    </xf>
    <xf numFmtId="0" fontId="96" fillId="44" borderId="205"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36" borderId="205" xfId="0" applyNumberFormat="1" applyFont="1" applyFill="1" applyBorder="1" applyAlignment="1" applyProtection="1">
      <alignment horizontal="left"/>
    </xf>
    <xf numFmtId="0" fontId="96" fillId="0" borderId="200" xfId="0" applyNumberFormat="1" applyFont="1" applyFill="1" applyBorder="1" applyAlignment="1" applyProtection="1"/>
    <xf numFmtId="0" fontId="98" fillId="0" borderId="201" xfId="0" applyNumberFormat="1" applyFont="1" applyFill="1" applyBorder="1" applyAlignment="1" applyProtection="1">
      <alignment horizontal="left"/>
    </xf>
    <xf numFmtId="0" fontId="98" fillId="36" borderId="201" xfId="0" applyNumberFormat="1" applyFont="1" applyFill="1" applyBorder="1" applyAlignment="1" applyProtection="1">
      <alignment horizontal="left"/>
    </xf>
    <xf numFmtId="0" fontId="98" fillId="44" borderId="205" xfId="0" applyNumberFormat="1" applyFont="1" applyFill="1" applyBorder="1" applyAlignment="1" applyProtection="1"/>
    <xf numFmtId="0" fontId="98" fillId="43" borderId="205" xfId="0" applyNumberFormat="1" applyFont="1" applyFill="1" applyBorder="1" applyAlignment="1" applyProtection="1"/>
    <xf numFmtId="0" fontId="96" fillId="36" borderId="205" xfId="0" applyNumberFormat="1" applyFont="1" applyFill="1" applyBorder="1" applyAlignment="1" applyProtection="1"/>
    <xf numFmtId="0" fontId="96" fillId="43" borderId="205" xfId="0" applyNumberFormat="1" applyFont="1" applyFill="1" applyBorder="1" applyAlignment="1" applyProtection="1"/>
    <xf numFmtId="0" fontId="98" fillId="43" borderId="205" xfId="0" applyNumberFormat="1" applyFont="1" applyFill="1" applyBorder="1" applyAlignment="1" applyProtection="1">
      <alignment horizontal="left"/>
    </xf>
    <xf numFmtId="0" fontId="101" fillId="44" borderId="205" xfId="0" applyNumberFormat="1" applyFont="1" applyFill="1" applyBorder="1" applyAlignment="1" applyProtection="1"/>
    <xf numFmtId="0" fontId="101" fillId="44" borderId="201" xfId="0" applyNumberFormat="1" applyFont="1" applyFill="1" applyBorder="1" applyAlignment="1" applyProtection="1">
      <alignment horizontal="left"/>
    </xf>
    <xf numFmtId="0" fontId="98" fillId="35" borderId="201" xfId="0" applyNumberFormat="1" applyFont="1" applyFill="1" applyBorder="1" applyAlignment="1" applyProtection="1">
      <alignment horizontal="left"/>
    </xf>
    <xf numFmtId="0" fontId="98" fillId="35" borderId="205" xfId="0" applyNumberFormat="1" applyFont="1" applyFill="1" applyBorder="1" applyAlignment="1" applyProtection="1">
      <alignment horizontal="left"/>
    </xf>
    <xf numFmtId="0" fontId="98" fillId="36" borderId="207"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88" fillId="38" borderId="86" xfId="0" applyNumberFormat="1" applyFont="1" applyFill="1" applyBorder="1" applyAlignment="1" applyProtection="1">
      <alignment horizontal="center" vertical="top" wrapText="1"/>
    </xf>
    <xf numFmtId="0" fontId="35" fillId="35" borderId="0" xfId="44" applyFont="1" applyFill="1" applyBorder="1" applyAlignment="1">
      <alignment wrapText="1"/>
    </xf>
    <xf numFmtId="0" fontId="35" fillId="0" borderId="0" xfId="44" applyFont="1" applyFill="1" applyBorder="1" applyAlignment="1">
      <alignment horizontal="left" wrapText="1"/>
    </xf>
    <xf numFmtId="0" fontId="35" fillId="0" borderId="0" xfId="44" applyFont="1" applyFill="1" applyBorder="1"/>
    <xf numFmtId="0" fontId="35" fillId="35" borderId="201" xfId="44" applyFont="1" applyFill="1" applyBorder="1" applyAlignment="1">
      <alignment wrapText="1"/>
    </xf>
    <xf numFmtId="0" fontId="35" fillId="0" borderId="201" xfId="44" applyFont="1" applyBorder="1"/>
    <xf numFmtId="0" fontId="67"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7"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9" fillId="43" borderId="26" xfId="0" applyFont="1" applyFill="1" applyBorder="1" applyAlignment="1">
      <alignment horizontal="left" vertical="top" wrapText="1"/>
    </xf>
    <xf numFmtId="0" fontId="33" fillId="35" borderId="200" xfId="89" applyFont="1" applyFill="1" applyBorder="1" applyAlignment="1">
      <alignment wrapText="1"/>
    </xf>
    <xf numFmtId="0" fontId="33" fillId="35" borderId="201" xfId="89" applyFont="1" applyFill="1" applyBorder="1" applyAlignment="1">
      <alignment wrapText="1"/>
    </xf>
    <xf numFmtId="0" fontId="33" fillId="35" borderId="201" xfId="89" applyFont="1" applyFill="1" applyBorder="1" applyAlignment="1">
      <alignment horizontal="left" wrapText="1"/>
    </xf>
    <xf numFmtId="0" fontId="33" fillId="0" borderId="0" xfId="89" applyFill="1"/>
    <xf numFmtId="0" fontId="33" fillId="0" borderId="16" xfId="89" applyFont="1" applyFill="1" applyBorder="1" applyAlignment="1">
      <alignment horizontal="right" wrapText="1"/>
    </xf>
    <xf numFmtId="0" fontId="62" fillId="36" borderId="16" xfId="89" applyFont="1" applyFill="1" applyBorder="1" applyAlignment="1">
      <alignment horizontal="left" wrapText="1"/>
    </xf>
    <xf numFmtId="0" fontId="33" fillId="36" borderId="200" xfId="89" applyFont="1" applyFill="1" applyBorder="1" applyAlignment="1">
      <alignment wrapText="1"/>
    </xf>
    <xf numFmtId="0" fontId="33" fillId="36" borderId="201" xfId="89" applyFont="1" applyFill="1" applyBorder="1" applyAlignment="1">
      <alignment wrapText="1"/>
    </xf>
    <xf numFmtId="0" fontId="33" fillId="36" borderId="201" xfId="89" applyFont="1" applyFill="1" applyBorder="1" applyAlignment="1">
      <alignment horizontal="left" wrapText="1"/>
    </xf>
    <xf numFmtId="0" fontId="33" fillId="0" borderId="200" xfId="89" applyFont="1" applyFill="1" applyBorder="1" applyAlignment="1">
      <alignment wrapText="1"/>
    </xf>
    <xf numFmtId="0" fontId="33" fillId="0" borderId="201" xfId="89" applyFont="1" applyFill="1" applyBorder="1" applyAlignment="1">
      <alignment wrapText="1"/>
    </xf>
    <xf numFmtId="0" fontId="33" fillId="0" borderId="201" xfId="89" applyFont="1" applyFill="1" applyBorder="1" applyAlignment="1">
      <alignment horizontal="left" wrapText="1"/>
    </xf>
    <xf numFmtId="0" fontId="77" fillId="36" borderId="201" xfId="0" applyFont="1" applyFill="1" applyBorder="1" applyAlignment="1">
      <alignment vertical="center" wrapText="1"/>
    </xf>
    <xf numFmtId="0" fontId="77" fillId="36" borderId="201" xfId="0" applyFont="1" applyFill="1" applyBorder="1" applyAlignment="1">
      <alignment horizontal="left" vertical="center" wrapText="1"/>
    </xf>
    <xf numFmtId="0" fontId="77" fillId="35" borderId="201" xfId="0" applyFont="1" applyFill="1" applyBorder="1" applyAlignment="1">
      <alignment vertical="center" wrapText="1"/>
    </xf>
    <xf numFmtId="0" fontId="77" fillId="35" borderId="201" xfId="0" applyFont="1" applyFill="1" applyBorder="1" applyAlignment="1">
      <alignment horizontal="left" vertical="center" wrapText="1"/>
    </xf>
    <xf numFmtId="0" fontId="19" fillId="51" borderId="202" xfId="153" applyFont="1" applyFill="1" applyBorder="1" applyAlignment="1">
      <alignment wrapText="1"/>
    </xf>
    <xf numFmtId="0" fontId="19" fillId="0" borderId="202" xfId="153" applyFont="1" applyFill="1" applyBorder="1" applyAlignment="1">
      <alignment wrapText="1"/>
    </xf>
    <xf numFmtId="0" fontId="77" fillId="36" borderId="200" xfId="0" applyFont="1" applyFill="1" applyBorder="1" applyAlignment="1">
      <alignment vertical="center" wrapText="1"/>
    </xf>
    <xf numFmtId="0" fontId="77" fillId="35" borderId="200" xfId="0" applyFont="1" applyFill="1" applyBorder="1" applyAlignment="1">
      <alignment vertical="center" wrapText="1"/>
    </xf>
    <xf numFmtId="0" fontId="19" fillId="0" borderId="202" xfId="153" applyFont="1" applyFill="1" applyBorder="1"/>
    <xf numFmtId="0" fontId="19" fillId="0" borderId="202" xfId="153" applyFont="1" applyBorder="1"/>
    <xf numFmtId="0" fontId="77" fillId="36" borderId="210" xfId="0" applyFont="1" applyFill="1" applyBorder="1" applyAlignment="1">
      <alignment vertical="center" wrapText="1"/>
    </xf>
    <xf numFmtId="0" fontId="77" fillId="36" borderId="211" xfId="0" applyFont="1" applyFill="1" applyBorder="1" applyAlignment="1">
      <alignment vertical="center" wrapText="1"/>
    </xf>
    <xf numFmtId="0" fontId="19" fillId="0" borderId="213" xfId="153" applyFont="1" applyBorder="1"/>
    <xf numFmtId="0" fontId="77" fillId="35" borderId="210" xfId="0" applyFont="1" applyFill="1" applyBorder="1" applyAlignment="1">
      <alignment vertical="center" wrapText="1"/>
    </xf>
    <xf numFmtId="0" fontId="77" fillId="35" borderId="211" xfId="0" applyFont="1" applyFill="1" applyBorder="1" applyAlignment="1">
      <alignment vertical="center" wrapText="1"/>
    </xf>
    <xf numFmtId="0" fontId="77" fillId="35" borderId="211" xfId="0" applyFont="1" applyFill="1" applyBorder="1" applyAlignment="1">
      <alignment horizontal="left" vertical="center" wrapText="1"/>
    </xf>
    <xf numFmtId="0" fontId="77" fillId="43" borderId="201" xfId="153" applyFont="1" applyFill="1" applyBorder="1" applyAlignment="1">
      <alignment horizontal="left" wrapText="1"/>
    </xf>
    <xf numFmtId="0" fontId="19" fillId="36" borderId="200" xfId="153" applyFont="1" applyFill="1" applyBorder="1" applyAlignment="1">
      <alignment wrapText="1"/>
    </xf>
    <xf numFmtId="0" fontId="77" fillId="0" borderId="199" xfId="0" applyFont="1" applyFill="1" applyBorder="1" applyAlignment="1">
      <alignment vertical="center" wrapText="1"/>
    </xf>
    <xf numFmtId="0" fontId="77" fillId="0" borderId="202" xfId="0" applyFont="1" applyFill="1" applyBorder="1" applyAlignment="1">
      <alignment vertical="center" wrapText="1"/>
    </xf>
    <xf numFmtId="0" fontId="77" fillId="0" borderId="213" xfId="0" applyFont="1" applyFill="1" applyBorder="1" applyAlignment="1">
      <alignment vertical="center" wrapText="1"/>
    </xf>
    <xf numFmtId="0" fontId="35" fillId="46" borderId="199" xfId="48" applyFont="1" applyFill="1" applyBorder="1"/>
    <xf numFmtId="0" fontId="42" fillId="0" borderId="202" xfId="48" applyBorder="1"/>
    <xf numFmtId="0" fontId="35" fillId="35" borderId="200" xfId="48" applyFont="1" applyFill="1" applyBorder="1" applyAlignment="1">
      <alignment wrapText="1"/>
    </xf>
    <xf numFmtId="0" fontId="35" fillId="36" borderId="200" xfId="48" applyFont="1" applyFill="1" applyBorder="1" applyAlignment="1">
      <alignment wrapText="1"/>
    </xf>
    <xf numFmtId="0" fontId="35" fillId="35" borderId="210" xfId="48" applyFont="1" applyFill="1" applyBorder="1" applyAlignment="1">
      <alignment wrapText="1"/>
    </xf>
    <xf numFmtId="0" fontId="42" fillId="0" borderId="213" xfId="48" applyBorder="1"/>
    <xf numFmtId="0" fontId="67" fillId="44" borderId="26" xfId="48" applyFont="1" applyFill="1" applyBorder="1" applyAlignment="1">
      <alignment horizontal="center" vertical="top" wrapText="1"/>
    </xf>
    <xf numFmtId="0" fontId="79" fillId="43" borderId="26" xfId="48" applyFont="1" applyFill="1" applyBorder="1" applyAlignment="1">
      <alignment horizontal="center" vertical="top" wrapText="1"/>
    </xf>
    <xf numFmtId="0" fontId="25" fillId="36" borderId="201" xfId="46" applyFont="1" applyFill="1" applyBorder="1" applyAlignment="1">
      <alignment horizontal="left" wrapText="1"/>
    </xf>
    <xf numFmtId="0" fontId="34" fillId="44" borderId="201" xfId="68" applyFont="1" applyFill="1" applyBorder="1" applyAlignment="1">
      <alignment horizontal="left" wrapText="1"/>
    </xf>
    <xf numFmtId="0" fontId="34" fillId="0" borderId="202" xfId="68" applyFont="1" applyFill="1" applyBorder="1" applyAlignment="1">
      <alignment wrapText="1"/>
    </xf>
    <xf numFmtId="0" fontId="34" fillId="36" borderId="200" xfId="68" applyFont="1" applyFill="1" applyBorder="1" applyAlignment="1">
      <alignment wrapText="1"/>
    </xf>
    <xf numFmtId="0" fontId="34" fillId="35" borderId="200" xfId="68" applyFont="1" applyFill="1" applyBorder="1" applyAlignment="1">
      <alignment wrapText="1"/>
    </xf>
    <xf numFmtId="0" fontId="34" fillId="0" borderId="210" xfId="68" applyBorder="1"/>
    <xf numFmtId="0" fontId="34" fillId="0" borderId="202" xfId="68" applyFill="1" applyBorder="1"/>
    <xf numFmtId="0" fontId="34" fillId="0" borderId="213" xfId="68" applyFill="1" applyBorder="1"/>
    <xf numFmtId="0" fontId="34" fillId="43" borderId="201" xfId="68" applyFont="1" applyFill="1" applyBorder="1"/>
    <xf numFmtId="0" fontId="34" fillId="43" borderId="211" xfId="68" applyFont="1" applyFill="1" applyBorder="1"/>
    <xf numFmtId="0" fontId="86" fillId="36" borderId="188" xfId="0" applyNumberFormat="1" applyFont="1" applyFill="1" applyBorder="1" applyAlignment="1" applyProtection="1">
      <alignment horizontal="left" wrapText="1"/>
    </xf>
    <xf numFmtId="0" fontId="64" fillId="35" borderId="0" xfId="0" applyNumberFormat="1" applyFont="1" applyFill="1" applyBorder="1" applyAlignment="1" applyProtection="1">
      <alignment wrapText="1"/>
    </xf>
    <xf numFmtId="0" fontId="64" fillId="35" borderId="0" xfId="0" applyNumberFormat="1" applyFont="1" applyFill="1" applyBorder="1" applyAlignment="1" applyProtection="1">
      <alignment horizontal="left" wrapText="1"/>
    </xf>
    <xf numFmtId="0" fontId="67" fillId="40" borderId="86" xfId="0" applyFont="1" applyFill="1" applyBorder="1" applyAlignment="1">
      <alignment horizontal="center" vertical="top" wrapText="1"/>
    </xf>
    <xf numFmtId="0" fontId="64" fillId="39" borderId="201" xfId="0" applyNumberFormat="1" applyFont="1" applyFill="1" applyBorder="1" applyAlignment="1" applyProtection="1">
      <alignment horizontal="left" vertical="top" wrapText="1"/>
    </xf>
    <xf numFmtId="0" fontId="64" fillId="35" borderId="201" xfId="0" applyNumberFormat="1" applyFont="1" applyFill="1" applyBorder="1" applyAlignment="1" applyProtection="1">
      <alignment horizontal="right" vertical="top" wrapText="1"/>
    </xf>
    <xf numFmtId="3" fontId="64" fillId="35" borderId="201" xfId="0" applyNumberFormat="1" applyFont="1" applyFill="1" applyBorder="1" applyAlignment="1" applyProtection="1">
      <alignment horizontal="right" vertical="top" wrapText="1"/>
    </xf>
    <xf numFmtId="0" fontId="86" fillId="35" borderId="201" xfId="0" applyNumberFormat="1" applyFont="1" applyFill="1" applyBorder="1" applyAlignment="1" applyProtection="1">
      <alignment horizontal="right" vertical="top" wrapText="1"/>
    </xf>
    <xf numFmtId="0" fontId="64" fillId="39" borderId="197" xfId="0" applyNumberFormat="1" applyFont="1" applyFill="1" applyBorder="1" applyAlignment="1" applyProtection="1">
      <alignment horizontal="left" vertical="top" wrapText="1"/>
    </xf>
    <xf numFmtId="0" fontId="64" fillId="39" borderId="198" xfId="0" applyNumberFormat="1" applyFont="1" applyFill="1" applyBorder="1" applyAlignment="1" applyProtection="1">
      <alignment horizontal="left" vertical="top" wrapText="1"/>
    </xf>
    <xf numFmtId="0" fontId="64" fillId="0" borderId="199" xfId="0" applyNumberFormat="1" applyFont="1" applyFill="1" applyBorder="1" applyAlignment="1" applyProtection="1"/>
    <xf numFmtId="0" fontId="64" fillId="35" borderId="200" xfId="0" applyNumberFormat="1" applyFont="1" applyFill="1" applyBorder="1" applyAlignment="1" applyProtection="1">
      <alignment horizontal="right" vertical="top" wrapText="1"/>
    </xf>
    <xf numFmtId="0" fontId="86" fillId="35" borderId="200" xfId="0" applyNumberFormat="1" applyFont="1" applyFill="1" applyBorder="1" applyAlignment="1" applyProtection="1">
      <alignment horizontal="right" vertical="top" wrapText="1"/>
    </xf>
    <xf numFmtId="0" fontId="86" fillId="35" borderId="202" xfId="0" applyNumberFormat="1" applyFont="1" applyFill="1" applyBorder="1" applyAlignment="1" applyProtection="1">
      <alignment horizontal="right" vertical="top" wrapText="1"/>
    </xf>
    <xf numFmtId="0" fontId="64" fillId="0" borderId="211" xfId="0" applyNumberFormat="1" applyFont="1" applyFill="1" applyBorder="1" applyAlignment="1" applyProtection="1"/>
    <xf numFmtId="0" fontId="88" fillId="43" borderId="86" xfId="0" applyNumberFormat="1" applyFont="1" applyFill="1" applyBorder="1" applyAlignment="1" applyProtection="1">
      <alignment horizontal="center" vertical="top" wrapText="1"/>
    </xf>
    <xf numFmtId="0" fontId="64" fillId="43" borderId="201" xfId="0" applyNumberFormat="1" applyFont="1" applyFill="1" applyBorder="1" applyAlignment="1" applyProtection="1">
      <alignment horizontal="left" vertical="top" wrapText="1"/>
    </xf>
    <xf numFmtId="0" fontId="64" fillId="38" borderId="201" xfId="0" applyNumberFormat="1" applyFont="1" applyFill="1" applyBorder="1" applyAlignment="1" applyProtection="1">
      <alignment horizontal="left" vertical="top" wrapText="1"/>
    </xf>
    <xf numFmtId="0" fontId="88" fillId="38" borderId="201" xfId="0" applyNumberFormat="1" applyFont="1" applyFill="1" applyBorder="1" applyAlignment="1" applyProtection="1">
      <alignment horizontal="left" vertical="top" wrapText="1"/>
    </xf>
    <xf numFmtId="0" fontId="64" fillId="43" borderId="201" xfId="0" applyNumberFormat="1" applyFont="1" applyFill="1" applyBorder="1" applyAlignment="1" applyProtection="1">
      <alignment horizontal="right" vertical="top" wrapText="1"/>
    </xf>
    <xf numFmtId="0" fontId="64" fillId="43" borderId="198" xfId="0" applyNumberFormat="1" applyFont="1" applyFill="1" applyBorder="1" applyAlignment="1" applyProtection="1">
      <alignment horizontal="left" vertical="top" wrapText="1"/>
    </xf>
    <xf numFmtId="0" fontId="64" fillId="39" borderId="199" xfId="0" applyNumberFormat="1" applyFont="1" applyFill="1" applyBorder="1" applyAlignment="1" applyProtection="1">
      <alignment horizontal="left" vertical="top" wrapText="1"/>
    </xf>
    <xf numFmtId="0" fontId="64" fillId="39" borderId="202" xfId="0" applyNumberFormat="1" applyFont="1" applyFill="1" applyBorder="1" applyAlignment="1" applyProtection="1">
      <alignment horizontal="left" vertical="top" wrapText="1"/>
    </xf>
    <xf numFmtId="3" fontId="64" fillId="35" borderId="202" xfId="0" applyNumberFormat="1" applyFont="1" applyFill="1" applyBorder="1" applyAlignment="1" applyProtection="1">
      <alignment horizontal="right" vertical="top" wrapText="1"/>
    </xf>
    <xf numFmtId="0" fontId="64" fillId="38" borderId="210" xfId="0" applyNumberFormat="1" applyFont="1" applyFill="1" applyBorder="1" applyAlignment="1" applyProtection="1">
      <alignment horizontal="left" vertical="top" wrapText="1"/>
    </xf>
    <xf numFmtId="0" fontId="64" fillId="38" borderId="211" xfId="0" applyNumberFormat="1" applyFont="1" applyFill="1" applyBorder="1" applyAlignment="1" applyProtection="1">
      <alignment horizontal="left" vertical="top" wrapText="1"/>
    </xf>
    <xf numFmtId="0" fontId="88" fillId="38" borderId="211" xfId="0" applyNumberFormat="1" applyFont="1" applyFill="1" applyBorder="1" applyAlignment="1" applyProtection="1">
      <alignment horizontal="left" vertical="top" wrapText="1"/>
    </xf>
    <xf numFmtId="0" fontId="64" fillId="43" borderId="211" xfId="0" applyNumberFormat="1" applyFont="1" applyFill="1" applyBorder="1" applyAlignment="1" applyProtection="1">
      <alignment horizontal="right" vertical="top" wrapText="1"/>
    </xf>
    <xf numFmtId="3" fontId="64" fillId="35" borderId="211" xfId="0" applyNumberFormat="1" applyFont="1" applyFill="1" applyBorder="1" applyAlignment="1" applyProtection="1">
      <alignment horizontal="right" vertical="top" wrapText="1"/>
    </xf>
    <xf numFmtId="3" fontId="64" fillId="35" borderId="213" xfId="0" applyNumberFormat="1" applyFont="1" applyFill="1" applyBorder="1" applyAlignment="1" applyProtection="1">
      <alignment horizontal="right" vertical="top" wrapText="1"/>
    </xf>
    <xf numFmtId="0" fontId="87" fillId="0" borderId="202" xfId="0" applyNumberFormat="1" applyFont="1" applyFill="1" applyBorder="1" applyAlignment="1" applyProtection="1">
      <alignment horizontal="center" wrapText="1"/>
    </xf>
    <xf numFmtId="0" fontId="67" fillId="38" borderId="34" xfId="0" applyFont="1" applyFill="1" applyBorder="1" applyAlignment="1">
      <alignment horizontal="left" vertical="top" wrapText="1"/>
    </xf>
    <xf numFmtId="0" fontId="64" fillId="39" borderId="82" xfId="0" applyNumberFormat="1" applyFont="1" applyFill="1" applyBorder="1" applyAlignment="1" applyProtection="1">
      <alignment horizontal="left" vertical="top" wrapText="1"/>
    </xf>
    <xf numFmtId="0" fontId="64" fillId="39" borderId="83" xfId="0" applyNumberFormat="1" applyFont="1" applyFill="1" applyBorder="1" applyAlignment="1" applyProtection="1">
      <alignment horizontal="left" vertical="top" wrapText="1"/>
    </xf>
    <xf numFmtId="0" fontId="64" fillId="35" borderId="210" xfId="0" applyNumberFormat="1" applyFont="1" applyFill="1" applyBorder="1" applyAlignment="1" applyProtection="1">
      <alignment horizontal="right" vertical="top" wrapText="1"/>
    </xf>
    <xf numFmtId="0" fontId="64" fillId="35" borderId="211" xfId="0" applyNumberFormat="1" applyFont="1" applyFill="1" applyBorder="1" applyAlignment="1" applyProtection="1">
      <alignment horizontal="right" vertical="top" wrapText="1"/>
    </xf>
    <xf numFmtId="0" fontId="88" fillId="43" borderId="30" xfId="0" applyNumberFormat="1" applyFont="1" applyFill="1" applyBorder="1" applyAlignment="1" applyProtection="1">
      <alignment vertical="top" wrapText="1"/>
    </xf>
    <xf numFmtId="0" fontId="86" fillId="35" borderId="201" xfId="0" applyNumberFormat="1" applyFont="1" applyFill="1" applyBorder="1" applyAlignment="1" applyProtection="1">
      <alignment horizontal="left" wrapText="1"/>
    </xf>
    <xf numFmtId="0" fontId="86" fillId="36" borderId="201" xfId="0" applyNumberFormat="1" applyFont="1" applyFill="1" applyBorder="1" applyAlignment="1" applyProtection="1">
      <alignment horizontal="left" wrapText="1"/>
    </xf>
    <xf numFmtId="0" fontId="62" fillId="36" borderId="152" xfId="155" applyFont="1" applyFill="1" applyBorder="1" applyAlignment="1">
      <alignment horizontal="left"/>
    </xf>
    <xf numFmtId="0" fontId="62" fillId="36" borderId="155" xfId="155" applyFont="1" applyFill="1" applyBorder="1" applyAlignment="1">
      <alignment horizontal="left"/>
    </xf>
    <xf numFmtId="0" fontId="64" fillId="0" borderId="168" xfId="0" applyNumberFormat="1" applyFont="1" applyFill="1" applyBorder="1" applyAlignment="1" applyProtection="1">
      <alignment horizontal="right"/>
    </xf>
    <xf numFmtId="0" fontId="64" fillId="47" borderId="168" xfId="0" applyNumberFormat="1" applyFont="1" applyFill="1" applyBorder="1" applyAlignment="1" applyProtection="1">
      <alignment horizontal="right"/>
    </xf>
    <xf numFmtId="3" fontId="64" fillId="0" borderId="168" xfId="0" applyNumberFormat="1" applyFont="1" applyFill="1" applyBorder="1" applyAlignment="1" applyProtection="1">
      <alignment horizontal="right"/>
    </xf>
    <xf numFmtId="3" fontId="86" fillId="0" borderId="168" xfId="0" applyNumberFormat="1" applyFont="1" applyFill="1" applyBorder="1" applyAlignment="1" applyProtection="1">
      <alignment horizontal="right"/>
    </xf>
    <xf numFmtId="0" fontId="86"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7" fillId="40" borderId="26" xfId="0" applyFont="1" applyFill="1" applyBorder="1" applyAlignment="1">
      <alignment horizontal="center" vertical="top" wrapText="1"/>
    </xf>
    <xf numFmtId="0" fontId="68" fillId="38" borderId="41" xfId="0" applyFont="1" applyFill="1" applyBorder="1" applyAlignment="1">
      <alignment horizontal="left" vertical="top" wrapText="1"/>
    </xf>
    <xf numFmtId="0" fontId="44" fillId="0" borderId="202" xfId="46" applyBorder="1"/>
    <xf numFmtId="0" fontId="39" fillId="35" borderId="199" xfId="46" applyFont="1" applyFill="1" applyBorder="1" applyAlignment="1">
      <alignment wrapText="1"/>
    </xf>
    <xf numFmtId="0" fontId="18" fillId="35" borderId="224" xfId="46" applyFont="1" applyFill="1" applyBorder="1" applyAlignment="1">
      <alignment horizontal="left" wrapText="1"/>
    </xf>
    <xf numFmtId="0" fontId="0" fillId="38" borderId="36" xfId="0" applyFill="1" applyBorder="1" applyAlignment="1">
      <alignment horizontal="left" vertical="top" wrapText="1"/>
    </xf>
    <xf numFmtId="0" fontId="67"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7"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2" fillId="0" borderId="0" xfId="49" applyFill="1"/>
    <xf numFmtId="0" fontId="42" fillId="0" borderId="0" xfId="49" applyBorder="1"/>
    <xf numFmtId="0" fontId="42" fillId="0" borderId="0" xfId="49" applyFill="1" applyBorder="1" applyAlignment="1">
      <alignment horizontal="right" vertical="top" wrapText="1"/>
    </xf>
    <xf numFmtId="3" fontId="69" fillId="0" borderId="0" xfId="49" applyNumberFormat="1" applyFont="1" applyFill="1" applyBorder="1" applyAlignment="1">
      <alignment horizontal="right" vertical="top" wrapText="1"/>
    </xf>
    <xf numFmtId="0" fontId="67" fillId="38" borderId="36" xfId="0" applyFont="1" applyFill="1" applyBorder="1" applyAlignment="1">
      <alignment horizontal="center" vertical="top" wrapText="1"/>
    </xf>
    <xf numFmtId="0" fontId="42" fillId="0" borderId="178" xfId="49" applyBorder="1"/>
    <xf numFmtId="0" fontId="42" fillId="0" borderId="199" xfId="49" applyFont="1" applyFill="1" applyBorder="1"/>
    <xf numFmtId="0" fontId="42" fillId="0" borderId="225" xfId="49" applyFont="1" applyFill="1" applyBorder="1" applyAlignment="1">
      <alignment horizontal="center" wrapText="1"/>
    </xf>
    <xf numFmtId="0" fontId="42" fillId="0" borderId="223" xfId="49" applyFont="1" applyFill="1" applyBorder="1" applyAlignment="1">
      <alignment horizontal="center" wrapText="1"/>
    </xf>
    <xf numFmtId="0" fontId="40" fillId="35" borderId="206" xfId="46" applyFont="1" applyFill="1" applyBorder="1" applyAlignment="1">
      <alignment vertical="center" wrapText="1"/>
    </xf>
    <xf numFmtId="0" fontId="68" fillId="38" borderId="41" xfId="67" applyFont="1" applyFill="1" applyBorder="1" applyAlignment="1">
      <alignment horizontal="left" vertical="top" wrapText="1"/>
    </xf>
    <xf numFmtId="0" fontId="33" fillId="37" borderId="18" xfId="86" applyFill="1" applyBorder="1" applyAlignment="1">
      <alignment horizontal="left" vertical="top" wrapText="1"/>
    </xf>
    <xf numFmtId="0" fontId="87" fillId="0" borderId="208" xfId="0" applyNumberFormat="1" applyFont="1" applyFill="1" applyBorder="1" applyAlignment="1" applyProtection="1">
      <alignment wrapText="1"/>
    </xf>
    <xf numFmtId="0" fontId="0" fillId="0" borderId="201" xfId="0" applyBorder="1">
      <alignment vertical="center"/>
    </xf>
    <xf numFmtId="0" fontId="64" fillId="39" borderId="224" xfId="0" applyNumberFormat="1" applyFont="1" applyFill="1" applyBorder="1" applyAlignment="1" applyProtection="1">
      <alignment horizontal="left" vertical="top" wrapText="1"/>
    </xf>
    <xf numFmtId="0" fontId="64" fillId="0" borderId="225" xfId="0" applyNumberFormat="1" applyFont="1" applyFill="1" applyBorder="1" applyAlignment="1" applyProtection="1"/>
    <xf numFmtId="0" fontId="64" fillId="35" borderId="224" xfId="0" applyNumberFormat="1" applyFont="1" applyFill="1" applyBorder="1" applyAlignment="1" applyProtection="1">
      <alignment horizontal="right" vertical="top" wrapText="1"/>
    </xf>
    <xf numFmtId="0" fontId="86" fillId="35" borderId="224" xfId="0" applyNumberFormat="1" applyFont="1" applyFill="1" applyBorder="1" applyAlignment="1" applyProtection="1">
      <alignment horizontal="right" vertical="top" wrapText="1"/>
    </xf>
    <xf numFmtId="0" fontId="64" fillId="35" borderId="224" xfId="0" applyNumberFormat="1" applyFont="1" applyFill="1" applyBorder="1" applyAlignment="1" applyProtection="1">
      <alignment horizontal="left" vertical="top" wrapText="1"/>
    </xf>
    <xf numFmtId="0" fontId="64" fillId="35" borderId="221" xfId="0" applyNumberFormat="1" applyFont="1" applyFill="1" applyBorder="1" applyAlignment="1" applyProtection="1">
      <alignment horizontal="left" vertical="top" wrapText="1"/>
    </xf>
    <xf numFmtId="0" fontId="0" fillId="0" borderId="222" xfId="0" applyBorder="1">
      <alignment vertical="center"/>
    </xf>
    <xf numFmtId="0" fontId="64" fillId="0" borderId="223" xfId="0" applyNumberFormat="1" applyFont="1" applyFill="1" applyBorder="1" applyAlignment="1" applyProtection="1"/>
    <xf numFmtId="0" fontId="64" fillId="39" borderId="225" xfId="0" applyNumberFormat="1" applyFont="1" applyFill="1" applyBorder="1" applyAlignment="1" applyProtection="1">
      <alignment horizontal="left" vertical="top" wrapText="1"/>
    </xf>
    <xf numFmtId="0" fontId="86" fillId="35" borderId="225" xfId="0" applyNumberFormat="1" applyFont="1" applyFill="1" applyBorder="1" applyAlignment="1" applyProtection="1">
      <alignment horizontal="right" vertical="top" wrapText="1"/>
    </xf>
    <xf numFmtId="0" fontId="88" fillId="38" borderId="246" xfId="0" applyNumberFormat="1" applyFont="1" applyFill="1" applyBorder="1" applyAlignment="1" applyProtection="1">
      <alignment horizontal="center" vertical="top" wrapText="1"/>
    </xf>
    <xf numFmtId="0" fontId="88" fillId="38" borderId="247" xfId="0" applyNumberFormat="1" applyFont="1" applyFill="1" applyBorder="1" applyAlignment="1" applyProtection="1">
      <alignment horizontal="center" vertical="top" wrapText="1"/>
    </xf>
    <xf numFmtId="0" fontId="88" fillId="38" borderId="248" xfId="0" applyNumberFormat="1" applyFont="1" applyFill="1" applyBorder="1" applyAlignment="1" applyProtection="1">
      <alignment horizontal="center" vertical="top" wrapText="1"/>
    </xf>
    <xf numFmtId="0" fontId="67" fillId="43" borderId="26" xfId="0" applyFont="1" applyFill="1" applyBorder="1" applyAlignment="1">
      <alignment horizontal="center" vertical="top" wrapText="1"/>
    </xf>
    <xf numFmtId="0" fontId="38" fillId="0" borderId="51" xfId="46" applyFont="1" applyFill="1" applyBorder="1" applyAlignment="1">
      <alignment wrapText="1"/>
    </xf>
    <xf numFmtId="0" fontId="62" fillId="0" borderId="51" xfId="46" applyFont="1" applyFill="1" applyBorder="1" applyAlignment="1">
      <alignment wrapText="1"/>
    </xf>
    <xf numFmtId="0" fontId="38" fillId="0" borderId="54" xfId="46" applyFont="1" applyFill="1" applyBorder="1" applyAlignment="1">
      <alignment wrapText="1"/>
    </xf>
    <xf numFmtId="0" fontId="44" fillId="0" borderId="29" xfId="46" applyFill="1" applyBorder="1" applyAlignment="1">
      <alignment horizontal="left" vertical="top" wrapText="1"/>
    </xf>
    <xf numFmtId="0" fontId="44" fillId="0" borderId="29" xfId="46" applyFill="1" applyBorder="1" applyAlignment="1">
      <alignment horizontal="right" vertical="top" wrapText="1"/>
    </xf>
    <xf numFmtId="0" fontId="67" fillId="44" borderId="26" xfId="46" applyFont="1" applyFill="1" applyBorder="1" applyAlignment="1">
      <alignment horizontal="left" vertical="top" wrapText="1"/>
    </xf>
    <xf numFmtId="0" fontId="44" fillId="38" borderId="27" xfId="46" applyFill="1" applyBorder="1" applyAlignment="1">
      <alignment horizontal="center" vertical="top" wrapText="1"/>
    </xf>
    <xf numFmtId="0" fontId="67"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4" fillId="35" borderId="199" xfId="46" applyFont="1" applyFill="1" applyBorder="1" applyAlignment="1">
      <alignment horizontal="center" wrapText="1"/>
    </xf>
    <xf numFmtId="0" fontId="44" fillId="36" borderId="224" xfId="46" applyFont="1" applyFill="1" applyBorder="1" applyAlignment="1">
      <alignment wrapText="1"/>
    </xf>
    <xf numFmtId="0" fontId="44" fillId="0" borderId="225" xfId="46" applyFont="1" applyBorder="1"/>
    <xf numFmtId="0" fontId="44" fillId="0" borderId="221" xfId="46" applyBorder="1"/>
    <xf numFmtId="0" fontId="44" fillId="35" borderId="223" xfId="46" applyFont="1" applyFill="1" applyBorder="1" applyAlignment="1">
      <alignment wrapText="1"/>
    </xf>
    <xf numFmtId="0" fontId="44" fillId="39" borderId="79" xfId="46" applyFill="1" applyBorder="1" applyAlignment="1">
      <alignment horizontal="left" vertical="top" wrapText="1"/>
    </xf>
    <xf numFmtId="0" fontId="67" fillId="38" borderId="208" xfId="46" applyFont="1" applyFill="1" applyBorder="1" applyAlignment="1">
      <alignment horizontal="center" vertical="top" wrapText="1"/>
    </xf>
    <xf numFmtId="0" fontId="44" fillId="35" borderId="79" xfId="46" applyFill="1" applyBorder="1" applyAlignment="1">
      <alignment horizontal="left" vertical="top" wrapText="1"/>
    </xf>
    <xf numFmtId="0" fontId="44" fillId="39" borderId="250" xfId="46" applyFill="1" applyBorder="1" applyAlignment="1">
      <alignment horizontal="left" vertical="top" wrapText="1"/>
    </xf>
    <xf numFmtId="0" fontId="44" fillId="39" borderId="251" xfId="46" applyFill="1" applyBorder="1" applyAlignment="1">
      <alignment horizontal="left" vertical="top" wrapText="1"/>
    </xf>
    <xf numFmtId="0" fontId="44" fillId="39" borderId="252" xfId="46" applyFill="1" applyBorder="1" applyAlignment="1">
      <alignment horizontal="left" vertical="top" wrapText="1"/>
    </xf>
    <xf numFmtId="0" fontId="44" fillId="44" borderId="92" xfId="46" applyFill="1" applyBorder="1" applyAlignment="1">
      <alignment horizontal="center" vertical="top" wrapText="1"/>
    </xf>
    <xf numFmtId="0" fontId="44" fillId="39" borderId="157" xfId="46" applyFill="1" applyBorder="1" applyAlignment="1">
      <alignment horizontal="left" vertical="top" wrapText="1"/>
    </xf>
    <xf numFmtId="0" fontId="67" fillId="38" borderId="157" xfId="46" applyFont="1" applyFill="1" applyBorder="1" applyAlignment="1">
      <alignment horizontal="center" vertical="center" wrapText="1"/>
    </xf>
    <xf numFmtId="0" fontId="77" fillId="0" borderId="0" xfId="46" applyFont="1" applyFill="1"/>
    <xf numFmtId="0" fontId="77" fillId="41" borderId="29" xfId="46" applyFont="1" applyFill="1" applyBorder="1" applyAlignment="1">
      <alignment horizontal="left" vertical="top" wrapText="1"/>
    </xf>
    <xf numFmtId="0" fontId="67" fillId="38" borderId="86" xfId="46" applyFont="1" applyFill="1" applyBorder="1" applyAlignment="1">
      <alignment horizontal="center" vertical="top" wrapText="1"/>
    </xf>
    <xf numFmtId="0" fontId="44" fillId="39" borderId="80" xfId="46" applyFill="1" applyBorder="1" applyAlignment="1">
      <alignment horizontal="left" vertical="top" wrapText="1"/>
    </xf>
    <xf numFmtId="0" fontId="44" fillId="39" borderId="81" xfId="46" applyFill="1" applyBorder="1" applyAlignment="1">
      <alignment horizontal="left" vertical="top" wrapText="1"/>
    </xf>
    <xf numFmtId="0" fontId="44" fillId="35" borderId="81" xfId="46" applyFill="1" applyBorder="1" applyAlignment="1">
      <alignment horizontal="left" vertical="top" wrapText="1"/>
    </xf>
    <xf numFmtId="0" fontId="44" fillId="35" borderId="81" xfId="46" applyFill="1" applyBorder="1" applyAlignment="1">
      <alignment horizontal="right" vertical="top" wrapText="1"/>
    </xf>
    <xf numFmtId="0" fontId="16" fillId="35" borderId="81" xfId="46" applyFont="1" applyFill="1" applyBorder="1" applyAlignment="1">
      <alignment horizontal="right" vertical="top" wrapText="1"/>
    </xf>
    <xf numFmtId="0" fontId="79" fillId="44" borderId="34" xfId="46" applyFont="1" applyFill="1" applyBorder="1" applyAlignment="1">
      <alignment horizontal="left" vertical="top" wrapText="1"/>
    </xf>
    <xf numFmtId="0" fontId="79" fillId="43" borderId="34" xfId="46" applyFont="1" applyFill="1" applyBorder="1" applyAlignment="1">
      <alignment horizontal="left" vertical="top" wrapText="1"/>
    </xf>
    <xf numFmtId="0" fontId="44" fillId="0" borderId="199" xfId="46" applyFont="1" applyFill="1" applyBorder="1" applyAlignment="1">
      <alignment horizontal="center" wrapText="1"/>
    </xf>
    <xf numFmtId="0" fontId="44" fillId="35" borderId="224" xfId="46" applyFont="1" applyFill="1" applyBorder="1" applyAlignment="1">
      <alignment wrapText="1"/>
    </xf>
    <xf numFmtId="0" fontId="44" fillId="0" borderId="225" xfId="46" applyFont="1" applyFill="1" applyBorder="1" applyAlignment="1">
      <alignment wrapText="1"/>
    </xf>
    <xf numFmtId="0" fontId="44" fillId="0" borderId="225" xfId="46" applyFont="1" applyFill="1" applyBorder="1"/>
    <xf numFmtId="0" fontId="44" fillId="0" borderId="224" xfId="46" applyBorder="1"/>
    <xf numFmtId="0" fontId="44" fillId="0" borderId="225" xfId="46" applyBorder="1"/>
    <xf numFmtId="0" fontId="77" fillId="35" borderId="217" xfId="0" applyFont="1" applyFill="1" applyBorder="1" applyAlignment="1">
      <alignment vertical="center" wrapText="1"/>
    </xf>
    <xf numFmtId="0" fontId="77" fillId="36" borderId="217" xfId="0" applyFont="1" applyFill="1" applyBorder="1" applyAlignment="1">
      <alignment vertical="center" wrapText="1"/>
    </xf>
    <xf numFmtId="0" fontId="77" fillId="36" borderId="224" xfId="0" applyFont="1" applyFill="1" applyBorder="1" applyAlignment="1">
      <alignment vertical="center" wrapText="1"/>
    </xf>
    <xf numFmtId="0" fontId="77" fillId="35" borderId="224" xfId="0" applyFont="1" applyFill="1" applyBorder="1" applyAlignment="1">
      <alignment vertical="center" wrapText="1"/>
    </xf>
    <xf numFmtId="0" fontId="77" fillId="35" borderId="221" xfId="0" applyFont="1" applyFill="1" applyBorder="1" applyAlignment="1">
      <alignment vertical="center" wrapText="1"/>
    </xf>
    <xf numFmtId="0" fontId="111" fillId="36" borderId="217" xfId="0" applyFont="1" applyFill="1" applyBorder="1" applyAlignment="1">
      <alignment vertical="center" wrapText="1"/>
    </xf>
    <xf numFmtId="0" fontId="64" fillId="0" borderId="112" xfId="0" applyNumberFormat="1" applyFont="1" applyFill="1" applyBorder="1" applyAlignment="1" applyProtection="1">
      <alignment horizontal="right" wrapText="1"/>
    </xf>
    <xf numFmtId="0" fontId="86" fillId="0" borderId="112" xfId="0" applyNumberFormat="1" applyFont="1" applyFill="1" applyBorder="1" applyAlignment="1" applyProtection="1">
      <alignment horizontal="right" wrapText="1"/>
    </xf>
    <xf numFmtId="0" fontId="64" fillId="0" borderId="113" xfId="0" applyNumberFormat="1" applyFont="1" applyFill="1" applyBorder="1" applyAlignment="1" applyProtection="1">
      <alignment horizontal="right"/>
    </xf>
    <xf numFmtId="0" fontId="31" fillId="0" borderId="178" xfId="116" applyBorder="1"/>
    <xf numFmtId="0" fontId="118" fillId="38" borderId="26" xfId="46" applyFont="1" applyFill="1" applyBorder="1" applyAlignment="1">
      <alignment horizontal="left" vertical="top" wrapText="1"/>
    </xf>
    <xf numFmtId="0" fontId="64" fillId="0" borderId="202" xfId="0" applyNumberFormat="1" applyFont="1" applyFill="1" applyBorder="1" applyAlignment="1" applyProtection="1">
      <alignment wrapText="1"/>
    </xf>
    <xf numFmtId="0" fontId="119" fillId="34" borderId="98" xfId="111" applyFont="1" applyFill="1" applyBorder="1" applyAlignment="1" applyProtection="1"/>
    <xf numFmtId="0" fontId="119" fillId="34" borderId="98" xfId="111" applyFont="1" applyFill="1" applyBorder="1" applyAlignment="1" applyProtection="1">
      <alignment vertical="center"/>
    </xf>
    <xf numFmtId="0" fontId="119" fillId="34" borderId="98" xfId="111" applyFont="1" applyFill="1" applyBorder="1">
      <alignment vertical="center"/>
    </xf>
    <xf numFmtId="0" fontId="119" fillId="34" borderId="98" xfId="113" applyFont="1" applyFill="1" applyBorder="1" applyAlignment="1" applyProtection="1">
      <alignment vertical="center"/>
    </xf>
    <xf numFmtId="0" fontId="119" fillId="34" borderId="98" xfId="113" applyFont="1" applyFill="1" applyBorder="1" applyAlignment="1" applyProtection="1"/>
    <xf numFmtId="0" fontId="120" fillId="34" borderId="98" xfId="113" applyFont="1" applyFill="1" applyBorder="1" applyAlignment="1" applyProtection="1">
      <alignment vertical="center"/>
    </xf>
    <xf numFmtId="0" fontId="121" fillId="38" borderId="26" xfId="0" applyNumberFormat="1" applyFont="1" applyFill="1" applyBorder="1" applyAlignment="1" applyProtection="1">
      <alignment horizontal="left" vertical="top" wrapText="1"/>
    </xf>
    <xf numFmtId="0" fontId="67" fillId="52" borderId="26" xfId="106" applyFont="1" applyFill="1" applyBorder="1" applyAlignment="1">
      <alignment horizontal="center" vertical="top" wrapText="1"/>
    </xf>
    <xf numFmtId="0" fontId="0" fillId="0" borderId="217" xfId="0" applyBorder="1">
      <alignment vertical="center"/>
    </xf>
    <xf numFmtId="0" fontId="106" fillId="0" borderId="219" xfId="0" applyFont="1" applyFill="1" applyBorder="1" applyAlignment="1">
      <alignment vertical="center" wrapText="1"/>
    </xf>
    <xf numFmtId="0" fontId="118" fillId="38" borderId="26" xfId="106" applyFont="1" applyFill="1" applyBorder="1" applyAlignment="1">
      <alignment horizontal="left" vertical="top" wrapText="1"/>
    </xf>
    <xf numFmtId="0" fontId="62" fillId="35" borderId="29" xfId="106" applyFont="1" applyFill="1" applyBorder="1" applyAlignment="1">
      <alignment horizontal="right" vertical="top" wrapText="1"/>
    </xf>
    <xf numFmtId="0" fontId="79" fillId="43" borderId="26" xfId="106" applyFont="1" applyFill="1" applyBorder="1" applyAlignment="1">
      <alignment horizontal="left" vertical="top" wrapText="1"/>
    </xf>
    <xf numFmtId="0" fontId="67" fillId="43" borderId="26" xfId="106" applyFont="1" applyFill="1" applyBorder="1" applyAlignment="1">
      <alignment horizontal="center" vertical="top" wrapText="1"/>
    </xf>
    <xf numFmtId="0" fontId="44" fillId="0" borderId="0" xfId="46" applyFill="1"/>
    <xf numFmtId="0" fontId="36" fillId="0" borderId="0" xfId="46" applyFont="1" applyFill="1" applyBorder="1" applyAlignment="1">
      <alignment horizontal="left" wrapText="1"/>
    </xf>
    <xf numFmtId="0" fontId="44" fillId="0" borderId="0" xfId="46" applyFont="1" applyFill="1" applyBorder="1" applyAlignment="1">
      <alignment horizontal="left" wrapText="1"/>
    </xf>
    <xf numFmtId="0" fontId="44" fillId="0" borderId="215" xfId="46" applyFont="1" applyFill="1" applyBorder="1" applyAlignment="1">
      <alignment horizontal="left" wrapText="1"/>
    </xf>
    <xf numFmtId="0" fontId="44" fillId="0" borderId="84" xfId="46" applyFont="1" applyFill="1" applyBorder="1" applyAlignment="1">
      <alignment horizontal="left" wrapText="1"/>
    </xf>
    <xf numFmtId="0" fontId="44" fillId="0" borderId="223" xfId="46" applyFont="1" applyFill="1" applyBorder="1"/>
    <xf numFmtId="0" fontId="44" fillId="39" borderId="217" xfId="46" applyFill="1" applyBorder="1" applyAlignment="1">
      <alignment horizontal="left" vertical="top" wrapText="1"/>
    </xf>
    <xf numFmtId="0" fontId="67" fillId="38" borderId="217" xfId="46" applyFont="1" applyFill="1" applyBorder="1" applyAlignment="1">
      <alignment horizontal="left" vertical="top" wrapText="1"/>
    </xf>
    <xf numFmtId="0" fontId="44" fillId="35" borderId="217" xfId="46" applyFill="1" applyBorder="1" applyAlignment="1">
      <alignment horizontal="left" vertical="top" wrapText="1"/>
    </xf>
    <xf numFmtId="0" fontId="44" fillId="35" borderId="217" xfId="46" applyFill="1" applyBorder="1" applyAlignment="1">
      <alignment horizontal="right" vertical="top" wrapText="1"/>
    </xf>
    <xf numFmtId="0" fontId="44" fillId="38" borderId="217" xfId="46" applyFill="1" applyBorder="1" applyAlignment="1">
      <alignment horizontal="left" vertical="top" wrapText="1"/>
    </xf>
    <xf numFmtId="0" fontId="67" fillId="43" borderId="217" xfId="46" applyFont="1" applyFill="1" applyBorder="1" applyAlignment="1">
      <alignment horizontal="left" vertical="top" wrapText="1"/>
    </xf>
    <xf numFmtId="0" fontId="44" fillId="0" borderId="217" xfId="46" applyFill="1" applyBorder="1" applyAlignment="1">
      <alignment horizontal="right" vertical="top" wrapText="1"/>
    </xf>
    <xf numFmtId="0" fontId="67" fillId="44" borderId="217" xfId="46" applyFont="1" applyFill="1" applyBorder="1" applyAlignment="1">
      <alignment horizontal="left" vertical="top" wrapText="1"/>
    </xf>
    <xf numFmtId="0" fontId="44" fillId="0" borderId="217" xfId="46" applyFill="1" applyBorder="1" applyAlignment="1">
      <alignment horizontal="left" vertical="top" wrapText="1"/>
    </xf>
    <xf numFmtId="0" fontId="44" fillId="0" borderId="225" xfId="46" applyFont="1" applyFill="1" applyBorder="1" applyAlignment="1">
      <alignment horizontal="left" wrapText="1"/>
    </xf>
    <xf numFmtId="0" fontId="13" fillId="0" borderId="225" xfId="46" applyFont="1" applyFill="1" applyBorder="1" applyAlignment="1">
      <alignment horizontal="left" wrapText="1"/>
    </xf>
    <xf numFmtId="0" fontId="13" fillId="0" borderId="223" xfId="46" applyFont="1" applyFill="1" applyBorder="1" applyAlignment="1">
      <alignment wrapText="1"/>
    </xf>
    <xf numFmtId="0" fontId="39" fillId="35" borderId="225" xfId="46" applyFont="1" applyFill="1" applyBorder="1" applyAlignment="1">
      <alignment horizontal="left" wrapText="1"/>
    </xf>
    <xf numFmtId="0" fontId="44" fillId="0" borderId="224" xfId="46" applyFont="1" applyFill="1" applyBorder="1" applyAlignment="1">
      <alignment wrapText="1"/>
    </xf>
    <xf numFmtId="0" fontId="44" fillId="0" borderId="221" xfId="46" applyFont="1" applyFill="1" applyBorder="1" applyAlignment="1">
      <alignment wrapText="1"/>
    </xf>
    <xf numFmtId="0" fontId="118" fillId="38" borderId="26" xfId="284" applyFont="1" applyFill="1" applyBorder="1" applyAlignment="1">
      <alignment horizontal="left" vertical="top" wrapText="1"/>
    </xf>
    <xf numFmtId="0" fontId="67" fillId="44" borderId="46" xfId="284" applyFont="1" applyFill="1" applyBorder="1" applyAlignment="1">
      <alignment horizontal="left" vertical="top" wrapText="1"/>
    </xf>
    <xf numFmtId="0" fontId="67" fillId="43" borderId="46" xfId="284" applyFont="1" applyFill="1" applyBorder="1" applyAlignment="1">
      <alignment horizontal="left" vertical="top" wrapText="1"/>
    </xf>
    <xf numFmtId="0" fontId="62" fillId="0" borderId="47" xfId="284" applyFont="1" applyFill="1" applyBorder="1" applyAlignment="1">
      <alignment horizontal="right" vertical="top" wrapText="1"/>
    </xf>
    <xf numFmtId="0" fontId="74" fillId="0" borderId="0" xfId="386">
      <alignment vertical="center"/>
    </xf>
    <xf numFmtId="0" fontId="67" fillId="44" borderId="26" xfId="284" applyFont="1" applyFill="1" applyBorder="1" applyAlignment="1">
      <alignment horizontal="left" vertical="top" wrapText="1"/>
    </xf>
    <xf numFmtId="0" fontId="67" fillId="38" borderId="32" xfId="284" applyFont="1" applyFill="1" applyBorder="1" applyAlignment="1">
      <alignment horizontal="center" vertical="top" wrapText="1"/>
    </xf>
    <xf numFmtId="0" fontId="67" fillId="44" borderId="26" xfId="284" applyFont="1" applyFill="1" applyBorder="1" applyAlignment="1">
      <alignment horizontal="center" vertical="top" wrapText="1"/>
    </xf>
    <xf numFmtId="0" fontId="62" fillId="46" borderId="29" xfId="106" applyFont="1" applyFill="1" applyBorder="1" applyAlignment="1">
      <alignment horizontal="right" vertical="top" wrapText="1"/>
    </xf>
    <xf numFmtId="0" fontId="74" fillId="0" borderId="0" xfId="387">
      <alignment vertical="center"/>
    </xf>
    <xf numFmtId="0" fontId="67" fillId="38" borderId="26" xfId="284" applyFont="1" applyFill="1" applyBorder="1" applyAlignment="1">
      <alignment horizontal="left" vertical="top" wrapText="1"/>
    </xf>
    <xf numFmtId="0" fontId="96" fillId="35" borderId="205" xfId="0" applyNumberFormat="1" applyFont="1" applyFill="1" applyBorder="1" applyAlignment="1" applyProtection="1">
      <alignment horizontal="left"/>
    </xf>
    <xf numFmtId="0" fontId="96" fillId="35" borderId="201" xfId="0" applyNumberFormat="1" applyFont="1" applyFill="1" applyBorder="1" applyAlignment="1" applyProtection="1">
      <alignment horizontal="left"/>
    </xf>
    <xf numFmtId="0" fontId="77" fillId="35" borderId="98" xfId="108" applyFont="1" applyFill="1" applyBorder="1" applyAlignment="1">
      <alignment horizontal="left" wrapText="1"/>
    </xf>
    <xf numFmtId="0" fontId="77" fillId="43" borderId="152" xfId="153" applyFont="1" applyFill="1" applyBorder="1" applyAlignment="1">
      <alignment horizontal="left" wrapText="1"/>
    </xf>
    <xf numFmtId="0" fontId="96" fillId="35" borderId="224" xfId="0" applyNumberFormat="1" applyFont="1" applyFill="1" applyBorder="1" applyAlignment="1" applyProtection="1"/>
    <xf numFmtId="0" fontId="96" fillId="35" borderId="217" xfId="0" applyNumberFormat="1" applyFont="1" applyFill="1" applyBorder="1" applyAlignment="1" applyProtection="1"/>
    <xf numFmtId="0" fontId="96" fillId="35" borderId="217" xfId="0" applyNumberFormat="1" applyFont="1" applyFill="1" applyBorder="1" applyAlignment="1" applyProtection="1">
      <alignment horizontal="left"/>
    </xf>
    <xf numFmtId="0" fontId="96" fillId="35" borderId="218" xfId="0" applyNumberFormat="1" applyFont="1" applyFill="1" applyBorder="1" applyAlignment="1" applyProtection="1">
      <alignment horizontal="left"/>
    </xf>
    <xf numFmtId="0" fontId="89" fillId="38" borderId="41" xfId="0" applyNumberFormat="1" applyFont="1" applyFill="1" applyBorder="1" applyAlignment="1" applyProtection="1">
      <alignment horizontal="left" vertical="top" wrapText="1"/>
    </xf>
    <xf numFmtId="0" fontId="68" fillId="38" borderId="41" xfId="44" applyFont="1" applyFill="1" applyBorder="1" applyAlignment="1">
      <alignment horizontal="left" vertical="top" wrapText="1"/>
    </xf>
    <xf numFmtId="0" fontId="8" fillId="35" borderId="29" xfId="44" applyFont="1" applyFill="1" applyBorder="1" applyAlignment="1">
      <alignment horizontal="right" vertical="top" wrapText="1"/>
    </xf>
    <xf numFmtId="0" fontId="8" fillId="0" borderId="0" xfId="44" applyFont="1"/>
    <xf numFmtId="0" fontId="118" fillId="38" borderId="26" xfId="44" applyFont="1" applyFill="1" applyBorder="1" applyAlignment="1">
      <alignment horizontal="left" vertical="top" wrapText="1"/>
    </xf>
    <xf numFmtId="0" fontId="8" fillId="0" borderId="217" xfId="50" applyFont="1" applyBorder="1"/>
    <xf numFmtId="0" fontId="42" fillId="36" borderId="217" xfId="50" applyFont="1" applyFill="1" applyBorder="1" applyAlignment="1">
      <alignment wrapText="1"/>
    </xf>
    <xf numFmtId="0" fontId="126" fillId="35" borderId="29" xfId="0" applyFont="1" applyFill="1" applyBorder="1" applyAlignment="1">
      <alignment horizontal="right" vertical="top" wrapText="1"/>
    </xf>
    <xf numFmtId="0" fontId="79" fillId="53" borderId="34" xfId="0" applyNumberFormat="1" applyFont="1" applyFill="1" applyBorder="1" applyAlignment="1" applyProtection="1">
      <alignment horizontal="left" vertical="top" wrapText="1"/>
    </xf>
    <xf numFmtId="0" fontId="118" fillId="38" borderId="26" xfId="46" applyFont="1" applyFill="1" applyBorder="1" applyAlignment="1">
      <alignment horizontal="left" vertical="center" wrapText="1"/>
    </xf>
    <xf numFmtId="0" fontId="44" fillId="0" borderId="58" xfId="46" applyFill="1" applyBorder="1"/>
    <xf numFmtId="0" fontId="67" fillId="54" borderId="26" xfId="46" applyFont="1" applyFill="1" applyBorder="1" applyAlignment="1">
      <alignment horizontal="left" vertical="top" wrapText="1"/>
    </xf>
    <xf numFmtId="0" fontId="44" fillId="54" borderId="34" xfId="46" applyFill="1" applyBorder="1" applyAlignment="1">
      <alignment horizontal="center" vertical="top" wrapText="1"/>
    </xf>
    <xf numFmtId="0" fontId="67" fillId="54" borderId="26" xfId="46" applyFont="1" applyFill="1" applyBorder="1" applyAlignment="1">
      <alignment horizontal="center" vertical="top" wrapText="1"/>
    </xf>
    <xf numFmtId="0" fontId="25" fillId="51" borderId="201" xfId="46" applyFont="1" applyFill="1" applyBorder="1"/>
    <xf numFmtId="0" fontId="67" fillId="43" borderId="26" xfId="67" applyFont="1" applyFill="1" applyBorder="1" applyAlignment="1">
      <alignment horizontal="left" vertical="top" wrapText="1"/>
    </xf>
    <xf numFmtId="0" fontId="7" fillId="0" borderId="217" xfId="67" applyFont="1" applyFill="1" applyBorder="1"/>
    <xf numFmtId="0" fontId="7" fillId="0" borderId="0" xfId="67" applyFont="1" applyFill="1" applyBorder="1" applyAlignment="1">
      <alignment wrapText="1"/>
    </xf>
    <xf numFmtId="0" fontId="0" fillId="0" borderId="0" xfId="0" applyFill="1" applyBorder="1">
      <alignment vertical="center"/>
    </xf>
    <xf numFmtId="0" fontId="68" fillId="38" borderId="41" xfId="46" applyFont="1" applyFill="1" applyBorder="1" applyAlignment="1">
      <alignment horizontal="left" vertical="center" wrapText="1"/>
    </xf>
    <xf numFmtId="0" fontId="6" fillId="35" borderId="29" xfId="46" applyFont="1" applyFill="1" applyBorder="1" applyAlignment="1">
      <alignment horizontal="right" vertical="center" wrapText="1"/>
    </xf>
    <xf numFmtId="0" fontId="6" fillId="0" borderId="0" xfId="49" applyFont="1"/>
    <xf numFmtId="0" fontId="6" fillId="0" borderId="178" xfId="49" applyFont="1" applyBorder="1"/>
    <xf numFmtId="0" fontId="6" fillId="46" borderId="0" xfId="49" applyFont="1" applyFill="1"/>
    <xf numFmtId="0" fontId="6" fillId="0" borderId="0" xfId="49" applyFont="1" applyFill="1"/>
    <xf numFmtId="0" fontId="6" fillId="0" borderId="218" xfId="49" applyFont="1" applyBorder="1" applyAlignment="1"/>
    <xf numFmtId="0" fontId="67" fillId="38" borderId="26" xfId="391" applyFont="1" applyFill="1" applyBorder="1" applyAlignment="1">
      <alignment horizontal="left" vertical="top" wrapText="1"/>
    </xf>
    <xf numFmtId="0" fontId="67" fillId="38" borderId="26" xfId="391" applyFont="1" applyFill="1" applyBorder="1" applyAlignment="1">
      <alignment horizontal="left" vertical="top" wrapText="1"/>
    </xf>
    <xf numFmtId="0" fontId="67" fillId="38" borderId="26" xfId="391" applyFont="1" applyFill="1" applyBorder="1" applyAlignment="1">
      <alignment horizontal="left" vertical="top" wrapText="1"/>
    </xf>
    <xf numFmtId="0" fontId="67" fillId="43" borderId="34" xfId="106" applyFont="1" applyFill="1" applyBorder="1" applyAlignment="1">
      <alignment horizontal="left" vertical="top" wrapText="1"/>
    </xf>
    <xf numFmtId="0" fontId="67" fillId="43" borderId="228" xfId="106" applyFont="1" applyFill="1" applyBorder="1" applyAlignment="1">
      <alignment horizontal="left" vertical="top" wrapText="1"/>
    </xf>
    <xf numFmtId="0" fontId="67" fillId="43" borderId="31" xfId="106" applyFont="1" applyFill="1" applyBorder="1" applyAlignment="1">
      <alignment horizontal="left" vertical="top" wrapText="1"/>
    </xf>
    <xf numFmtId="0" fontId="67" fillId="43" borderId="233" xfId="106" applyFont="1" applyFill="1" applyBorder="1" applyAlignment="1">
      <alignment horizontal="left" vertical="top" wrapText="1"/>
    </xf>
    <xf numFmtId="0" fontId="5" fillId="39" borderId="29" xfId="106" applyFont="1" applyFill="1" applyBorder="1" applyAlignment="1">
      <alignment horizontal="left" vertical="top" wrapText="1"/>
    </xf>
    <xf numFmtId="0" fontId="5" fillId="39" borderId="47" xfId="106" applyFont="1" applyFill="1" applyBorder="1" applyAlignment="1">
      <alignment horizontal="center" vertical="top" wrapText="1"/>
    </xf>
    <xf numFmtId="0" fontId="5" fillId="46" borderId="29" xfId="106" applyFont="1" applyFill="1" applyBorder="1" applyAlignment="1">
      <alignment horizontal="left" vertical="top" wrapText="1"/>
    </xf>
    <xf numFmtId="0" fontId="5" fillId="46" borderId="47" xfId="106" applyFont="1" applyFill="1" applyBorder="1" applyAlignment="1">
      <alignment horizontal="center" vertical="top" wrapText="1"/>
    </xf>
    <xf numFmtId="0" fontId="5" fillId="38" borderId="30" xfId="106" applyFont="1" applyFill="1" applyBorder="1" applyAlignment="1">
      <alignment horizontal="left" vertical="top" wrapText="1"/>
    </xf>
    <xf numFmtId="0" fontId="5" fillId="0" borderId="0" xfId="106" applyFont="1"/>
    <xf numFmtId="0" fontId="5" fillId="0" borderId="0" xfId="284" applyFont="1"/>
    <xf numFmtId="0" fontId="5" fillId="38" borderId="39" xfId="284" applyFont="1" applyFill="1" applyBorder="1" applyAlignment="1">
      <alignment horizontal="center" vertical="top" wrapText="1"/>
    </xf>
    <xf numFmtId="0" fontId="5" fillId="0" borderId="0" xfId="212" applyFont="1"/>
    <xf numFmtId="0" fontId="5" fillId="38" borderId="27" xfId="284" applyFont="1" applyFill="1" applyBorder="1" applyAlignment="1">
      <alignment horizontal="center" vertical="top" wrapText="1"/>
    </xf>
    <xf numFmtId="0" fontId="5" fillId="39" borderId="29" xfId="284" applyFont="1" applyFill="1" applyBorder="1" applyAlignment="1">
      <alignment horizontal="left" vertical="top" wrapText="1"/>
    </xf>
    <xf numFmtId="0" fontId="5" fillId="0" borderId="47" xfId="284" applyFont="1" applyFill="1" applyBorder="1" applyAlignment="1">
      <alignment horizontal="center" vertical="top" wrapText="1"/>
    </xf>
    <xf numFmtId="0" fontId="5" fillId="0" borderId="29" xfId="284" applyFont="1" applyFill="1" applyBorder="1" applyAlignment="1">
      <alignment horizontal="left" vertical="top" wrapText="1"/>
    </xf>
    <xf numFmtId="0" fontId="5" fillId="35" borderId="29" xfId="106" applyFont="1" applyFill="1" applyBorder="1" applyAlignment="1">
      <alignment horizontal="left" vertical="top" wrapText="1"/>
    </xf>
    <xf numFmtId="0" fontId="5" fillId="35" borderId="29" xfId="106" applyFont="1" applyFill="1" applyBorder="1" applyAlignment="1">
      <alignment horizontal="right" vertical="top" wrapText="1"/>
    </xf>
    <xf numFmtId="0" fontId="5" fillId="0" borderId="29" xfId="106" applyFont="1" applyFill="1" applyBorder="1" applyAlignment="1">
      <alignment horizontal="left" vertical="top" wrapText="1"/>
    </xf>
    <xf numFmtId="0" fontId="5" fillId="38" borderId="27" xfId="284" applyFont="1" applyFill="1" applyBorder="1" applyAlignment="1">
      <alignment vertical="top" wrapText="1"/>
    </xf>
    <xf numFmtId="0" fontId="5" fillId="38" borderId="36" xfId="106" applyFont="1" applyFill="1" applyBorder="1" applyAlignment="1">
      <alignment horizontal="left" vertical="top" wrapText="1"/>
    </xf>
    <xf numFmtId="0" fontId="5" fillId="38" borderId="0" xfId="106" applyFont="1" applyFill="1" applyBorder="1" applyAlignment="1">
      <alignment horizontal="left" vertical="top" wrapText="1"/>
    </xf>
    <xf numFmtId="0" fontId="5" fillId="38" borderId="34" xfId="106" applyFont="1" applyFill="1" applyBorder="1" applyAlignment="1">
      <alignment horizontal="center" vertical="top" wrapText="1"/>
    </xf>
    <xf numFmtId="0" fontId="5" fillId="38" borderId="36" xfId="284" applyFont="1" applyFill="1" applyBorder="1" applyAlignment="1">
      <alignment horizontal="left" vertical="top" wrapText="1"/>
    </xf>
    <xf numFmtId="0" fontId="5" fillId="40" borderId="34" xfId="106" applyFont="1" applyFill="1" applyBorder="1" applyAlignment="1">
      <alignment horizontal="center" vertical="top" wrapText="1"/>
    </xf>
    <xf numFmtId="0" fontId="5" fillId="39" borderId="47" xfId="106" applyFont="1" applyFill="1" applyBorder="1" applyAlignment="1">
      <alignment horizontal="left" vertical="top" wrapText="1"/>
    </xf>
    <xf numFmtId="0" fontId="5" fillId="39" borderId="231" xfId="106" applyFont="1" applyFill="1" applyBorder="1" applyAlignment="1">
      <alignment horizontal="left" vertical="top" wrapText="1"/>
    </xf>
    <xf numFmtId="0" fontId="5" fillId="39" borderId="88" xfId="106" applyFont="1" applyFill="1" applyBorder="1" applyAlignment="1">
      <alignment horizontal="left" vertical="top" wrapText="1"/>
    </xf>
    <xf numFmtId="0" fontId="5" fillId="39" borderId="232" xfId="106" applyFont="1" applyFill="1" applyBorder="1" applyAlignment="1">
      <alignment horizontal="left" vertical="top" wrapText="1"/>
    </xf>
    <xf numFmtId="0" fontId="5" fillId="35" borderId="88" xfId="106" applyFont="1" applyFill="1" applyBorder="1" applyAlignment="1">
      <alignment horizontal="left" vertical="top" wrapText="1"/>
    </xf>
    <xf numFmtId="0" fontId="5" fillId="35" borderId="232" xfId="106" applyFont="1" applyFill="1" applyBorder="1" applyAlignment="1">
      <alignment horizontal="left" vertical="top" wrapText="1"/>
    </xf>
    <xf numFmtId="0" fontId="5" fillId="35" borderId="231" xfId="106" applyFont="1" applyFill="1" applyBorder="1" applyAlignment="1">
      <alignment horizontal="left" vertical="top" wrapText="1"/>
    </xf>
    <xf numFmtId="0" fontId="5" fillId="35" borderId="234" xfId="106" applyFont="1" applyFill="1" applyBorder="1" applyAlignment="1">
      <alignment horizontal="left" vertical="top" wrapText="1"/>
    </xf>
    <xf numFmtId="0" fontId="5" fillId="35" borderId="235" xfId="106" applyFont="1" applyFill="1" applyBorder="1" applyAlignment="1">
      <alignment horizontal="left" vertical="top" wrapText="1"/>
    </xf>
    <xf numFmtId="0" fontId="5" fillId="35" borderId="19" xfId="106" applyFont="1" applyFill="1" applyBorder="1" applyAlignment="1">
      <alignment horizontal="left" vertical="top" wrapText="1"/>
    </xf>
    <xf numFmtId="0" fontId="5" fillId="35" borderId="73" xfId="106" applyFont="1" applyFill="1" applyBorder="1" applyAlignment="1">
      <alignment horizontal="left" vertical="top" wrapText="1"/>
    </xf>
    <xf numFmtId="0" fontId="5" fillId="39" borderId="79" xfId="106" applyFont="1" applyFill="1" applyBorder="1" applyAlignment="1">
      <alignment horizontal="left" vertical="top" wrapText="1"/>
    </xf>
    <xf numFmtId="0" fontId="5" fillId="39" borderId="253" xfId="106" applyFont="1" applyFill="1" applyBorder="1" applyAlignment="1">
      <alignment horizontal="left" vertical="top" wrapText="1"/>
    </xf>
    <xf numFmtId="0" fontId="5" fillId="39" borderId="254" xfId="106" applyFont="1" applyFill="1" applyBorder="1" applyAlignment="1">
      <alignment horizontal="left" vertical="top" wrapText="1"/>
    </xf>
    <xf numFmtId="0" fontId="5" fillId="39" borderId="25" xfId="106" applyFont="1" applyFill="1" applyBorder="1" applyAlignment="1">
      <alignment horizontal="left" vertical="top" wrapText="1"/>
    </xf>
    <xf numFmtId="0" fontId="5" fillId="35" borderId="236" xfId="106" applyFont="1" applyFill="1" applyBorder="1" applyAlignment="1">
      <alignment horizontal="left" vertical="top" wrapText="1"/>
    </xf>
    <xf numFmtId="0" fontId="5" fillId="35" borderId="240" xfId="106" applyFont="1" applyFill="1" applyBorder="1" applyAlignment="1">
      <alignment horizontal="left" vertical="top" wrapText="1"/>
    </xf>
    <xf numFmtId="0" fontId="5" fillId="35" borderId="237" xfId="106" applyFont="1" applyFill="1" applyBorder="1" applyAlignment="1">
      <alignment horizontal="left" vertical="top" wrapText="1"/>
    </xf>
    <xf numFmtId="0" fontId="118" fillId="38" borderId="26" xfId="67" applyFont="1" applyFill="1" applyBorder="1" applyAlignment="1">
      <alignment horizontal="left" vertical="top" wrapText="1"/>
    </xf>
    <xf numFmtId="0" fontId="119" fillId="34" borderId="217" xfId="111" applyFont="1" applyFill="1" applyBorder="1">
      <alignment vertical="center"/>
    </xf>
    <xf numFmtId="0" fontId="110" fillId="43" borderId="219" xfId="111" applyFont="1" applyFill="1" applyBorder="1" applyAlignment="1" applyProtection="1">
      <alignment vertical="center"/>
    </xf>
    <xf numFmtId="0" fontId="110" fillId="0" borderId="219" xfId="111" applyFont="1" applyFill="1" applyBorder="1" applyAlignment="1" applyProtection="1">
      <alignment vertical="center"/>
    </xf>
    <xf numFmtId="0" fontId="81" fillId="0" borderId="197" xfId="0" applyFont="1" applyFill="1" applyBorder="1" applyAlignment="1" applyProtection="1">
      <alignment horizontal="left" vertical="center"/>
    </xf>
    <xf numFmtId="0" fontId="81" fillId="0" borderId="198" xfId="0" applyFont="1" applyBorder="1" applyAlignment="1">
      <alignment vertical="center" wrapText="1"/>
    </xf>
    <xf numFmtId="0" fontId="81" fillId="41" borderId="199" xfId="0" applyFont="1" applyFill="1" applyBorder="1" applyAlignment="1">
      <alignment vertical="center" wrapText="1"/>
    </xf>
    <xf numFmtId="0" fontId="81" fillId="0" borderId="224" xfId="0" applyFont="1" applyFill="1" applyBorder="1" applyAlignment="1" applyProtection="1">
      <alignment horizontal="left" vertical="center"/>
    </xf>
    <xf numFmtId="0" fontId="81" fillId="0" borderId="217" xfId="0" applyFont="1" applyBorder="1" applyAlignment="1">
      <alignment vertical="center" wrapText="1"/>
    </xf>
    <xf numFmtId="0" fontId="81" fillId="41" borderId="225" xfId="0" applyFont="1" applyFill="1" applyBorder="1" applyAlignment="1">
      <alignment vertical="center" wrapText="1"/>
    </xf>
    <xf numFmtId="0" fontId="81" fillId="43" borderId="217" xfId="0" applyFont="1" applyFill="1" applyBorder="1" applyAlignment="1">
      <alignment vertical="center" wrapText="1"/>
    </xf>
    <xf numFmtId="0" fontId="81" fillId="0" borderId="225" xfId="0" applyFont="1" applyFill="1" applyBorder="1" applyAlignment="1">
      <alignment vertical="center" wrapText="1"/>
    </xf>
    <xf numFmtId="0" fontId="82" fillId="0" borderId="217" xfId="0" applyFont="1" applyBorder="1" applyAlignment="1">
      <alignment vertical="center" wrapText="1"/>
    </xf>
    <xf numFmtId="0" fontId="82" fillId="0" borderId="225" xfId="0" applyFont="1" applyFill="1" applyBorder="1" applyAlignment="1">
      <alignment vertical="center" wrapText="1"/>
    </xf>
    <xf numFmtId="0" fontId="81" fillId="44" borderId="217" xfId="0" applyFont="1" applyFill="1" applyBorder="1" applyAlignment="1">
      <alignment vertical="center" wrapText="1"/>
    </xf>
    <xf numFmtId="0" fontId="81" fillId="0" borderId="217" xfId="0" applyFont="1" applyFill="1" applyBorder="1" applyAlignment="1">
      <alignment vertical="center" wrapText="1"/>
    </xf>
    <xf numFmtId="0" fontId="81" fillId="0" borderId="223" xfId="0" applyFont="1" applyFill="1" applyBorder="1" applyAlignment="1">
      <alignment vertical="center" wrapText="1"/>
    </xf>
    <xf numFmtId="0" fontId="132" fillId="0" borderId="26" xfId="0" applyFont="1" applyFill="1" applyBorder="1" applyAlignment="1">
      <alignment horizontal="center" vertical="top" wrapText="1"/>
    </xf>
    <xf numFmtId="0" fontId="81" fillId="39" borderId="29" xfId="0" applyFont="1" applyFill="1" applyBorder="1" applyAlignment="1">
      <alignment horizontal="left" vertical="top" wrapText="1"/>
    </xf>
    <xf numFmtId="0" fontId="133" fillId="38" borderId="41" xfId="0" applyFont="1" applyFill="1" applyBorder="1" applyAlignment="1">
      <alignment horizontal="left" vertical="top" wrapText="1"/>
    </xf>
    <xf numFmtId="0" fontId="81" fillId="35" borderId="29" xfId="0" applyFont="1" applyFill="1" applyBorder="1" applyAlignment="1">
      <alignment horizontal="right" vertical="top" wrapText="1"/>
    </xf>
    <xf numFmtId="0" fontId="132" fillId="38" borderId="26" xfId="0" applyFont="1" applyFill="1" applyBorder="1" applyAlignment="1">
      <alignment horizontal="left" vertical="top" wrapText="1"/>
    </xf>
    <xf numFmtId="0" fontId="82" fillId="35" borderId="29" xfId="0" applyFont="1" applyFill="1" applyBorder="1" applyAlignment="1">
      <alignment horizontal="right" vertical="top" wrapText="1"/>
    </xf>
    <xf numFmtId="0" fontId="119" fillId="34" borderId="217" xfId="113" applyFont="1" applyFill="1" applyBorder="1" applyAlignment="1" applyProtection="1">
      <alignment vertical="center"/>
    </xf>
    <xf numFmtId="0" fontId="65" fillId="33" borderId="197" xfId="399" applyFont="1" applyFill="1" applyBorder="1" applyAlignment="1" applyProtection="1">
      <alignment horizontal="left" vertical="center"/>
    </xf>
    <xf numFmtId="0" fontId="65" fillId="33" borderId="198" xfId="399" applyFont="1" applyFill="1" applyBorder="1" applyAlignment="1" applyProtection="1">
      <alignment horizontal="left" vertical="center"/>
    </xf>
    <xf numFmtId="0" fontId="65" fillId="33" borderId="199" xfId="399" applyFont="1" applyFill="1" applyBorder="1" applyAlignment="1" applyProtection="1">
      <alignment horizontal="left" vertical="center"/>
    </xf>
    <xf numFmtId="0" fontId="2" fillId="0" borderId="225" xfId="399" applyFont="1" applyFill="1" applyBorder="1" applyAlignment="1">
      <alignment wrapText="1"/>
    </xf>
    <xf numFmtId="0" fontId="2" fillId="36" borderId="224" xfId="399" applyFont="1" applyFill="1" applyBorder="1" applyAlignment="1">
      <alignment wrapText="1"/>
    </xf>
    <xf numFmtId="0" fontId="2" fillId="36" borderId="217" xfId="399" applyFont="1" applyFill="1" applyBorder="1" applyAlignment="1">
      <alignment horizontal="left" wrapText="1"/>
    </xf>
    <xf numFmtId="0" fontId="2" fillId="35" borderId="221" xfId="399" applyFont="1" applyFill="1" applyBorder="1" applyAlignment="1">
      <alignment wrapText="1"/>
    </xf>
    <xf numFmtId="0" fontId="2" fillId="35" borderId="222" xfId="399" applyFont="1" applyFill="1" applyBorder="1" applyAlignment="1">
      <alignment horizontal="left" wrapText="1"/>
    </xf>
    <xf numFmtId="0" fontId="2" fillId="0" borderId="223" xfId="399" applyFont="1" applyFill="1" applyBorder="1" applyAlignment="1">
      <alignment wrapText="1"/>
    </xf>
    <xf numFmtId="0" fontId="84" fillId="33" borderId="197" xfId="0" applyFont="1" applyFill="1" applyBorder="1" applyAlignment="1" applyProtection="1">
      <alignment horizontal="left" vertical="center"/>
    </xf>
    <xf numFmtId="0" fontId="84" fillId="33" borderId="198" xfId="0" applyFont="1" applyFill="1" applyBorder="1" applyAlignment="1" applyProtection="1">
      <alignment horizontal="left" vertical="center"/>
    </xf>
    <xf numFmtId="0" fontId="84" fillId="33" borderId="199" xfId="0" applyFont="1" applyFill="1" applyBorder="1" applyAlignment="1" applyProtection="1">
      <alignment horizontal="left" vertical="center"/>
    </xf>
    <xf numFmtId="0" fontId="84" fillId="33" borderId="67" xfId="0" applyFont="1" applyFill="1" applyBorder="1" applyAlignment="1" applyProtection="1">
      <alignment horizontal="left" vertical="center"/>
    </xf>
    <xf numFmtId="0" fontId="84" fillId="33" borderId="132" xfId="0" applyFont="1" applyFill="1" applyBorder="1" applyAlignment="1" applyProtection="1">
      <alignment horizontal="left" vertical="center"/>
    </xf>
    <xf numFmtId="0" fontId="84" fillId="33" borderId="214" xfId="0" applyFont="1" applyFill="1" applyBorder="1" applyAlignment="1" applyProtection="1">
      <alignment horizontal="left" vertical="center"/>
    </xf>
    <xf numFmtId="0" fontId="84" fillId="33" borderId="0" xfId="0" applyFont="1" applyFill="1" applyBorder="1" applyAlignment="1" applyProtection="1">
      <alignment horizontal="left" vertical="center"/>
    </xf>
    <xf numFmtId="0" fontId="81" fillId="37" borderId="17" xfId="0" applyFont="1" applyFill="1" applyBorder="1" applyAlignment="1">
      <alignment horizontal="left" vertical="top" wrapText="1"/>
    </xf>
    <xf numFmtId="0" fontId="81" fillId="37" borderId="18" xfId="0" applyFont="1" applyFill="1" applyBorder="1" applyAlignment="1">
      <alignment horizontal="left" vertical="top" wrapText="1"/>
    </xf>
    <xf numFmtId="0" fontId="81" fillId="37" borderId="19" xfId="0" applyFont="1" applyFill="1" applyBorder="1" applyAlignment="1">
      <alignment horizontal="left" vertical="top" wrapText="1"/>
    </xf>
    <xf numFmtId="0" fontId="81" fillId="37" borderId="37" xfId="0" applyFont="1" applyFill="1" applyBorder="1" applyAlignment="1">
      <alignment horizontal="left" vertical="top" wrapText="1"/>
    </xf>
    <xf numFmtId="0" fontId="81" fillId="37" borderId="0" xfId="0" applyFont="1" applyFill="1" applyBorder="1" applyAlignment="1">
      <alignment horizontal="left" vertical="top" wrapText="1"/>
    </xf>
    <xf numFmtId="0" fontId="81" fillId="37" borderId="38" xfId="0" applyFont="1" applyFill="1" applyBorder="1" applyAlignment="1">
      <alignment horizontal="left" vertical="top" wrapText="1"/>
    </xf>
    <xf numFmtId="0" fontId="81" fillId="37" borderId="23" xfId="0" applyFont="1" applyFill="1" applyBorder="1" applyAlignment="1">
      <alignment horizontal="left" vertical="top" wrapText="1"/>
    </xf>
    <xf numFmtId="0" fontId="81" fillId="37" borderId="24" xfId="0" applyFont="1" applyFill="1" applyBorder="1" applyAlignment="1">
      <alignment horizontal="left" vertical="top" wrapText="1"/>
    </xf>
    <xf numFmtId="0" fontId="81" fillId="37" borderId="25" xfId="0" applyFont="1" applyFill="1" applyBorder="1" applyAlignment="1">
      <alignment horizontal="left" vertical="top" wrapText="1"/>
    </xf>
    <xf numFmtId="0" fontId="132" fillId="0" borderId="20" xfId="0" applyFont="1" applyFill="1" applyBorder="1" applyAlignment="1">
      <alignment horizontal="center" vertical="top" wrapText="1"/>
    </xf>
    <xf numFmtId="0" fontId="132" fillId="0" borderId="21" xfId="0" applyFont="1" applyFill="1" applyBorder="1" applyAlignment="1">
      <alignment horizontal="center" vertical="top" wrapText="1"/>
    </xf>
    <xf numFmtId="0" fontId="81" fillId="0" borderId="32" xfId="0" applyFont="1" applyFill="1" applyBorder="1" applyAlignment="1">
      <alignment horizontal="center" vertical="top" wrapText="1"/>
    </xf>
    <xf numFmtId="0" fontId="81" fillId="0" borderId="22" xfId="0" applyFont="1" applyFill="1" applyBorder="1" applyAlignment="1">
      <alignment horizontal="center" vertical="top" wrapText="1"/>
    </xf>
    <xf numFmtId="0" fontId="81" fillId="0" borderId="0" xfId="0" applyFont="1" applyFill="1" applyBorder="1" applyAlignment="1">
      <alignment horizontal="center" vertical="top" wrapText="1"/>
    </xf>
    <xf numFmtId="0" fontId="81" fillId="0" borderId="39" xfId="0" applyFont="1" applyFill="1" applyBorder="1" applyAlignment="1">
      <alignment horizontal="center" vertical="top" wrapText="1"/>
    </xf>
    <xf numFmtId="0" fontId="81" fillId="0" borderId="43" xfId="0" applyFont="1" applyFill="1" applyBorder="1" applyAlignment="1">
      <alignment horizontal="center" vertical="top" wrapText="1"/>
    </xf>
    <xf numFmtId="0" fontId="81" fillId="0" borderId="44" xfId="0" applyFont="1" applyFill="1" applyBorder="1" applyAlignment="1">
      <alignment horizontal="center" vertical="top" wrapText="1"/>
    </xf>
    <xf numFmtId="0" fontId="132" fillId="0" borderId="31" xfId="0" applyFont="1" applyFill="1" applyBorder="1" applyAlignment="1">
      <alignment horizontal="center" vertical="top" wrapText="1"/>
    </xf>
    <xf numFmtId="0" fontId="132" fillId="0" borderId="32" xfId="0" applyFont="1" applyFill="1" applyBorder="1" applyAlignment="1">
      <alignment horizontal="center" vertical="top" wrapText="1"/>
    </xf>
    <xf numFmtId="0" fontId="132" fillId="0" borderId="22" xfId="0" applyFont="1" applyFill="1" applyBorder="1" applyAlignment="1">
      <alignment horizontal="center" vertical="top" wrapText="1"/>
    </xf>
    <xf numFmtId="0" fontId="132" fillId="0" borderId="41" xfId="0" applyFont="1" applyFill="1" applyBorder="1" applyAlignment="1">
      <alignment horizontal="center" vertical="top" wrapText="1"/>
    </xf>
    <xf numFmtId="0" fontId="132" fillId="0" borderId="0" xfId="0" applyFont="1" applyFill="1" applyBorder="1" applyAlignment="1">
      <alignment horizontal="center" vertical="top" wrapText="1"/>
    </xf>
    <xf numFmtId="0" fontId="132" fillId="0" borderId="39" xfId="0" applyFont="1" applyFill="1" applyBorder="1" applyAlignment="1">
      <alignment horizontal="center" vertical="top" wrapText="1"/>
    </xf>
    <xf numFmtId="0" fontId="132" fillId="0" borderId="45" xfId="0" applyFont="1" applyFill="1" applyBorder="1" applyAlignment="1">
      <alignment horizontal="center" vertical="top" wrapText="1"/>
    </xf>
    <xf numFmtId="0" fontId="132" fillId="0" borderId="43" xfId="0" applyFont="1" applyFill="1" applyBorder="1" applyAlignment="1">
      <alignment horizontal="center" vertical="top" wrapText="1"/>
    </xf>
    <xf numFmtId="0" fontId="132" fillId="0" borderId="44" xfId="0" applyFont="1" applyFill="1" applyBorder="1" applyAlignment="1">
      <alignment horizontal="center" vertical="top" wrapText="1"/>
    </xf>
    <xf numFmtId="0" fontId="132" fillId="0" borderId="40" xfId="0" applyFont="1" applyFill="1" applyBorder="1" applyAlignment="1">
      <alignment horizontal="center" vertical="top" wrapText="1"/>
    </xf>
    <xf numFmtId="0" fontId="132" fillId="0" borderId="42" xfId="0" applyFont="1" applyFill="1" applyBorder="1" applyAlignment="1">
      <alignment horizontal="center" vertical="top" wrapText="1"/>
    </xf>
    <xf numFmtId="0" fontId="132" fillId="43" borderId="31" xfId="0" applyFont="1" applyFill="1" applyBorder="1" applyAlignment="1">
      <alignment horizontal="center" vertical="top" wrapText="1"/>
    </xf>
    <xf numFmtId="0" fontId="132" fillId="43" borderId="32" xfId="0" applyFont="1" applyFill="1" applyBorder="1" applyAlignment="1">
      <alignment horizontal="center" vertical="top" wrapText="1"/>
    </xf>
    <xf numFmtId="0" fontId="132" fillId="43" borderId="22" xfId="0" applyFont="1" applyFill="1" applyBorder="1" applyAlignment="1">
      <alignment horizontal="center" vertical="top" wrapText="1"/>
    </xf>
    <xf numFmtId="0" fontId="132" fillId="43" borderId="45" xfId="0" applyFont="1" applyFill="1" applyBorder="1" applyAlignment="1">
      <alignment horizontal="center" vertical="top" wrapText="1"/>
    </xf>
    <xf numFmtId="0" fontId="132" fillId="43" borderId="43" xfId="0" applyFont="1" applyFill="1" applyBorder="1" applyAlignment="1">
      <alignment horizontal="center" vertical="top" wrapText="1"/>
    </xf>
    <xf numFmtId="0" fontId="132" fillId="43" borderId="44" xfId="0" applyFont="1" applyFill="1" applyBorder="1" applyAlignment="1">
      <alignment horizontal="center" vertical="top" wrapText="1"/>
    </xf>
    <xf numFmtId="0" fontId="132" fillId="43" borderId="34" xfId="0" applyFont="1" applyFill="1" applyBorder="1" applyAlignment="1">
      <alignment horizontal="center" vertical="top" wrapText="1"/>
    </xf>
    <xf numFmtId="0" fontId="132" fillId="43" borderId="21" xfId="0" applyFont="1" applyFill="1" applyBorder="1" applyAlignment="1">
      <alignment horizontal="center" vertical="top" wrapText="1"/>
    </xf>
    <xf numFmtId="0" fontId="132" fillId="43" borderId="46" xfId="0" applyFont="1" applyFill="1" applyBorder="1" applyAlignment="1">
      <alignment horizontal="center" vertical="top" wrapText="1"/>
    </xf>
    <xf numFmtId="0" fontId="132" fillId="0" borderId="34" xfId="0" applyFont="1" applyFill="1" applyBorder="1" applyAlignment="1">
      <alignment horizontal="center" vertical="top" wrapText="1"/>
    </xf>
    <xf numFmtId="0" fontId="132" fillId="0" borderId="46" xfId="0" applyFont="1" applyFill="1" applyBorder="1" applyAlignment="1">
      <alignment horizontal="center" vertical="top" wrapText="1"/>
    </xf>
    <xf numFmtId="0" fontId="81" fillId="0" borderId="27" xfId="0" applyFont="1" applyFill="1" applyBorder="1" applyAlignment="1">
      <alignment horizontal="center" vertical="top" wrapText="1"/>
    </xf>
    <xf numFmtId="0" fontId="132" fillId="0" borderId="86" xfId="0" applyFont="1" applyFill="1" applyBorder="1" applyAlignment="1">
      <alignment horizontal="center" vertical="top" wrapText="1"/>
    </xf>
    <xf numFmtId="0" fontId="132" fillId="0" borderId="30" xfId="0" applyFont="1" applyFill="1" applyBorder="1" applyAlignment="1">
      <alignment horizontal="center" vertical="top" wrapText="1"/>
    </xf>
    <xf numFmtId="0" fontId="132" fillId="0" borderId="91" xfId="0" applyFont="1" applyFill="1" applyBorder="1" applyAlignment="1">
      <alignment horizontal="center" vertical="top" wrapText="1"/>
    </xf>
    <xf numFmtId="0" fontId="132" fillId="0" borderId="89" xfId="0" applyFont="1" applyFill="1" applyBorder="1" applyAlignment="1">
      <alignment horizontal="center" vertical="top" wrapText="1"/>
    </xf>
    <xf numFmtId="0" fontId="132" fillId="0" borderId="230" xfId="0" applyFont="1" applyFill="1" applyBorder="1" applyAlignment="1">
      <alignment horizontal="center" vertical="top" wrapText="1"/>
    </xf>
    <xf numFmtId="0" fontId="132" fillId="0" borderId="90" xfId="0" applyFont="1" applyFill="1" applyBorder="1" applyAlignment="1">
      <alignment horizontal="center" vertical="top" wrapText="1"/>
    </xf>
    <xf numFmtId="0" fontId="133" fillId="38" borderId="28" xfId="0" applyFont="1" applyFill="1" applyBorder="1" applyAlignment="1">
      <alignment horizontal="left" vertical="top" wrapText="1"/>
    </xf>
    <xf numFmtId="0" fontId="133" fillId="38" borderId="18" xfId="0" applyFont="1" applyFill="1" applyBorder="1" applyAlignment="1">
      <alignment horizontal="left" vertical="top" wrapText="1"/>
    </xf>
    <xf numFmtId="0" fontId="133" fillId="38" borderId="19" xfId="0" applyFont="1" applyFill="1" applyBorder="1" applyAlignment="1">
      <alignment horizontal="left" vertical="top" wrapText="1"/>
    </xf>
    <xf numFmtId="0" fontId="81" fillId="38" borderId="30" xfId="0" applyFont="1" applyFill="1" applyBorder="1" applyAlignment="1">
      <alignment horizontal="left" vertical="top" wrapText="1"/>
    </xf>
    <xf numFmtId="0" fontId="81" fillId="38" borderId="36" xfId="0" applyFont="1" applyFill="1" applyBorder="1" applyAlignment="1">
      <alignment horizontal="left" vertical="top" wrapText="1"/>
    </xf>
    <xf numFmtId="0" fontId="133" fillId="38" borderId="31" xfId="0" applyFont="1" applyFill="1" applyBorder="1" applyAlignment="1">
      <alignment horizontal="left" vertical="top" wrapText="1"/>
    </xf>
    <xf numFmtId="0" fontId="133" fillId="38" borderId="32" xfId="0" applyFont="1" applyFill="1" applyBorder="1" applyAlignment="1">
      <alignment horizontal="left" vertical="top" wrapText="1"/>
    </xf>
    <xf numFmtId="0" fontId="133" fillId="38" borderId="33" xfId="0" applyFont="1" applyFill="1" applyBorder="1" applyAlignment="1">
      <alignment horizontal="left" vertical="top" wrapText="1"/>
    </xf>
    <xf numFmtId="0" fontId="132" fillId="38" borderId="34" xfId="0" applyFont="1" applyFill="1" applyBorder="1" applyAlignment="1">
      <alignment horizontal="left" vertical="top" wrapText="1"/>
    </xf>
    <xf numFmtId="0" fontId="132" fillId="38" borderId="21" xfId="0" applyFont="1" applyFill="1" applyBorder="1" applyAlignment="1">
      <alignment horizontal="left" vertical="top" wrapText="1"/>
    </xf>
    <xf numFmtId="0" fontId="132" fillId="38" borderId="35" xfId="0" applyFont="1" applyFill="1" applyBorder="1" applyAlignment="1">
      <alignment horizontal="left" vertical="top" wrapText="1"/>
    </xf>
    <xf numFmtId="0" fontId="96" fillId="44" borderId="205" xfId="0" applyNumberFormat="1" applyFont="1" applyFill="1" applyBorder="1" applyAlignment="1" applyProtection="1">
      <alignment horizontal="left"/>
    </xf>
    <xf numFmtId="0" fontId="96" fillId="44" borderId="209"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6" fillId="36" borderId="205" xfId="0" applyNumberFormat="1" applyFont="1" applyFill="1" applyBorder="1" applyAlignment="1" applyProtection="1">
      <alignment horizontal="left"/>
    </xf>
    <xf numFmtId="0" fontId="96" fillId="36" borderId="209" xfId="0" applyNumberFormat="1" applyFont="1" applyFill="1" applyBorder="1" applyAlignment="1" applyProtection="1">
      <alignment horizontal="left"/>
    </xf>
    <xf numFmtId="0" fontId="96" fillId="44" borderId="207" xfId="0" applyNumberFormat="1" applyFont="1" applyFill="1" applyBorder="1" applyAlignment="1" applyProtection="1">
      <alignment horizontal="left"/>
    </xf>
    <xf numFmtId="0" fontId="96" fillId="0" borderId="205" xfId="0" applyNumberFormat="1" applyFont="1" applyFill="1" applyBorder="1" applyAlignment="1" applyProtection="1">
      <alignment horizontal="left"/>
    </xf>
    <xf numFmtId="0" fontId="96" fillId="0" borderId="207" xfId="0" applyNumberFormat="1" applyFont="1" applyFill="1" applyBorder="1" applyAlignment="1" applyProtection="1">
      <alignment horizontal="left"/>
    </xf>
    <xf numFmtId="0" fontId="96" fillId="0" borderId="209"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7" xfId="0" applyNumberFormat="1" applyFont="1" applyFill="1" applyBorder="1" applyAlignment="1" applyProtection="1">
      <alignment horizontal="left"/>
    </xf>
    <xf numFmtId="0" fontId="96" fillId="43" borderId="209" xfId="0" applyNumberFormat="1" applyFont="1" applyFill="1" applyBorder="1" applyAlignment="1" applyProtection="1">
      <alignment horizontal="left"/>
    </xf>
    <xf numFmtId="0" fontId="98" fillId="36" borderId="205" xfId="0" applyNumberFormat="1" applyFont="1" applyFill="1" applyBorder="1" applyAlignment="1" applyProtection="1">
      <alignment horizontal="left"/>
    </xf>
    <xf numFmtId="0" fontId="98" fillId="36" borderId="209" xfId="0" applyNumberFormat="1" applyFont="1" applyFill="1" applyBorder="1" applyAlignment="1" applyProtection="1">
      <alignment horizontal="left"/>
    </xf>
    <xf numFmtId="0" fontId="104" fillId="44" borderId="205" xfId="0" applyNumberFormat="1" applyFont="1" applyFill="1" applyBorder="1" applyAlignment="1" applyProtection="1">
      <alignment horizontal="left"/>
    </xf>
    <xf numFmtId="0" fontId="104" fillId="44" borderId="209"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9"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96" fillId="35" borderId="207" xfId="0" applyNumberFormat="1" applyFont="1" applyFill="1" applyBorder="1" applyAlignment="1" applyProtection="1">
      <alignment horizontal="left"/>
    </xf>
    <xf numFmtId="0" fontId="96" fillId="35" borderId="209"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0" borderId="207" xfId="0" applyNumberFormat="1" applyFont="1" applyFill="1" applyBorder="1" applyAlignment="1" applyProtection="1">
      <alignment horizontal="left"/>
    </xf>
    <xf numFmtId="0" fontId="97" fillId="0" borderId="209" xfId="0" applyNumberFormat="1" applyFont="1" applyFill="1" applyBorder="1" applyAlignment="1" applyProtection="1">
      <alignment horizontal="left"/>
    </xf>
    <xf numFmtId="0" fontId="96" fillId="36" borderId="207" xfId="0" applyNumberFormat="1" applyFont="1" applyFill="1" applyBorder="1" applyAlignment="1" applyProtection="1">
      <alignment horizontal="left"/>
    </xf>
    <xf numFmtId="0" fontId="96" fillId="36" borderId="201"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9" xfId="0" applyNumberFormat="1" applyFont="1" applyFill="1" applyBorder="1" applyAlignment="1" applyProtection="1">
      <alignment horizontal="left"/>
    </xf>
    <xf numFmtId="0" fontId="101" fillId="44" borderId="205"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96" fillId="35" borderId="212" xfId="0" applyNumberFormat="1" applyFont="1" applyFill="1" applyBorder="1" applyAlignment="1" applyProtection="1">
      <alignment horizontal="left"/>
    </xf>
    <xf numFmtId="0" fontId="97" fillId="44" borderId="205" xfId="0" applyNumberFormat="1" applyFont="1" applyFill="1" applyBorder="1" applyAlignment="1" applyProtection="1">
      <alignment horizontal="left"/>
    </xf>
    <xf numFmtId="0" fontId="97" fillId="44" borderId="207" xfId="0" applyNumberFormat="1" applyFont="1" applyFill="1" applyBorder="1" applyAlignment="1" applyProtection="1">
      <alignment horizontal="left"/>
    </xf>
    <xf numFmtId="0" fontId="97" fillId="44" borderId="209" xfId="0" applyNumberFormat="1" applyFont="1" applyFill="1" applyBorder="1" applyAlignment="1" applyProtection="1">
      <alignment horizontal="left"/>
    </xf>
    <xf numFmtId="0" fontId="96" fillId="35" borderId="201" xfId="0" applyNumberFormat="1" applyFont="1" applyFill="1" applyBorder="1" applyAlignment="1" applyProtection="1">
      <alignment horizontal="left"/>
    </xf>
    <xf numFmtId="0" fontId="19" fillId="36" borderId="205" xfId="89" applyFont="1" applyFill="1" applyBorder="1" applyAlignment="1">
      <alignment horizontal="left" wrapText="1"/>
    </xf>
    <xf numFmtId="0" fontId="33" fillId="36" borderId="207" xfId="89" applyFont="1" applyFill="1" applyBorder="1" applyAlignment="1">
      <alignment horizontal="left" wrapText="1"/>
    </xf>
    <xf numFmtId="0" fontId="33" fillId="36" borderId="209" xfId="89" applyFont="1" applyFill="1" applyBorder="1" applyAlignment="1">
      <alignment horizontal="left" wrapText="1"/>
    </xf>
    <xf numFmtId="0" fontId="19" fillId="0" borderId="205" xfId="89" applyFont="1" applyFill="1" applyBorder="1" applyAlignment="1">
      <alignment horizontal="left" wrapText="1"/>
    </xf>
    <xf numFmtId="0" fontId="33" fillId="0" borderId="209" xfId="89" applyFont="1" applyFill="1" applyBorder="1" applyAlignment="1">
      <alignment horizontal="left" wrapText="1"/>
    </xf>
    <xf numFmtId="0" fontId="33" fillId="36" borderId="205" xfId="89" applyFont="1" applyFill="1" applyBorder="1" applyAlignment="1">
      <alignment horizontal="left" wrapText="1"/>
    </xf>
    <xf numFmtId="0" fontId="33" fillId="35" borderId="205" xfId="89" applyFont="1" applyFill="1" applyBorder="1" applyAlignment="1">
      <alignment horizontal="left" wrapText="1"/>
    </xf>
    <xf numFmtId="0" fontId="33" fillId="35" borderId="209" xfId="89" applyFont="1" applyFill="1" applyBorder="1" applyAlignment="1">
      <alignment horizontal="left" wrapText="1"/>
    </xf>
    <xf numFmtId="0" fontId="33" fillId="36" borderId="16" xfId="89" applyFont="1" applyFill="1" applyBorder="1" applyAlignment="1">
      <alignment horizontal="left" wrapText="1"/>
    </xf>
    <xf numFmtId="0" fontId="19" fillId="36" borderId="209" xfId="89" applyFont="1" applyFill="1" applyBorder="1" applyAlignment="1">
      <alignment horizontal="left" wrapText="1"/>
    </xf>
    <xf numFmtId="0" fontId="33" fillId="35" borderId="16" xfId="89" applyFont="1" applyFill="1" applyBorder="1" applyAlignment="1">
      <alignment horizontal="left" wrapText="1"/>
    </xf>
    <xf numFmtId="0" fontId="62" fillId="36" borderId="16" xfId="89" applyFont="1" applyFill="1" applyBorder="1" applyAlignment="1">
      <alignment horizontal="left" wrapText="1"/>
    </xf>
    <xf numFmtId="0" fontId="19" fillId="35" borderId="205" xfId="89" applyFont="1" applyFill="1" applyBorder="1" applyAlignment="1">
      <alignment horizontal="left" wrapText="1"/>
    </xf>
    <xf numFmtId="0" fontId="19" fillId="35" borderId="207" xfId="89" applyFont="1" applyFill="1" applyBorder="1" applyAlignment="1">
      <alignment horizontal="left" wrapText="1"/>
    </xf>
    <xf numFmtId="0" fontId="19" fillId="35" borderId="209" xfId="89" applyFont="1" applyFill="1" applyBorder="1" applyAlignment="1">
      <alignment horizontal="left" wrapText="1"/>
    </xf>
    <xf numFmtId="0" fontId="33" fillId="35" borderId="207" xfId="89" applyFont="1" applyFill="1" applyBorder="1" applyAlignment="1">
      <alignment horizontal="left" wrapText="1"/>
    </xf>
    <xf numFmtId="0" fontId="62" fillId="35" borderId="16" xfId="89" applyFont="1" applyFill="1" applyBorder="1" applyAlignment="1">
      <alignment horizontal="left" wrapText="1"/>
    </xf>
    <xf numFmtId="0" fontId="33" fillId="43" borderId="16" xfId="89" applyFont="1" applyFill="1" applyBorder="1" applyAlignment="1">
      <alignment horizontal="left" wrapText="1"/>
    </xf>
    <xf numFmtId="0" fontId="33" fillId="43" borderId="16" xfId="89" applyFont="1" applyFill="1" applyBorder="1" applyAlignment="1">
      <alignment wrapText="1"/>
    </xf>
    <xf numFmtId="0" fontId="33" fillId="0" borderId="13" xfId="89" applyFont="1" applyFill="1" applyBorder="1" applyAlignment="1">
      <alignment wrapText="1"/>
    </xf>
    <xf numFmtId="0" fontId="33" fillId="0" borderId="14" xfId="89" applyFont="1" applyFill="1" applyBorder="1" applyAlignment="1">
      <alignment wrapText="1"/>
    </xf>
    <xf numFmtId="0" fontId="33" fillId="0" borderId="15" xfId="89" applyFont="1" applyFill="1" applyBorder="1" applyAlignment="1">
      <alignment wrapText="1"/>
    </xf>
    <xf numFmtId="0" fontId="33" fillId="36" borderId="13" xfId="89" applyFont="1" applyFill="1" applyBorder="1" applyAlignment="1">
      <alignment horizontal="left" wrapText="1"/>
    </xf>
    <xf numFmtId="0" fontId="33" fillId="36" borderId="14" xfId="89" applyFont="1" applyFill="1" applyBorder="1" applyAlignment="1">
      <alignment horizontal="left" wrapText="1"/>
    </xf>
    <xf numFmtId="0" fontId="33" fillId="36" borderId="15" xfId="89" applyFont="1" applyFill="1" applyBorder="1" applyAlignment="1">
      <alignment horizontal="left" wrapText="1"/>
    </xf>
    <xf numFmtId="0" fontId="62" fillId="36" borderId="53" xfId="89" applyFont="1" applyFill="1" applyBorder="1" applyAlignment="1">
      <alignment horizontal="left" wrapText="1"/>
    </xf>
    <xf numFmtId="0" fontId="19" fillId="43" borderId="16" xfId="89" applyFont="1" applyFill="1" applyBorder="1" applyAlignment="1">
      <alignment horizontal="left" wrapText="1"/>
    </xf>
    <xf numFmtId="0" fontId="19" fillId="44" borderId="16" xfId="89" applyFont="1" applyFill="1" applyBorder="1" applyAlignment="1">
      <alignment horizontal="left" wrapText="1"/>
    </xf>
    <xf numFmtId="0" fontId="33" fillId="44" borderId="16" xfId="89" applyFont="1" applyFill="1" applyBorder="1" applyAlignment="1">
      <alignment horizontal="left" wrapText="1"/>
    </xf>
    <xf numFmtId="0" fontId="19" fillId="35" borderId="16" xfId="89" applyFont="1" applyFill="1" applyBorder="1" applyAlignment="1">
      <alignment horizontal="left" wrapText="1"/>
    </xf>
    <xf numFmtId="0" fontId="19" fillId="43" borderId="205" xfId="89" applyFont="1" applyFill="1" applyBorder="1" applyAlignment="1">
      <alignment horizontal="left" wrapText="1"/>
    </xf>
    <xf numFmtId="0" fontId="33" fillId="43" borderId="209" xfId="89" applyFont="1" applyFill="1" applyBorder="1" applyAlignment="1">
      <alignment horizontal="left" wrapText="1"/>
    </xf>
    <xf numFmtId="0" fontId="62" fillId="44" borderId="205" xfId="89" applyFont="1" applyFill="1" applyBorder="1" applyAlignment="1">
      <alignment horizontal="left" wrapText="1"/>
    </xf>
    <xf numFmtId="0" fontId="62" fillId="44" borderId="209" xfId="89" applyFont="1" applyFill="1" applyBorder="1" applyAlignment="1">
      <alignment horizontal="left" wrapText="1"/>
    </xf>
    <xf numFmtId="0" fontId="33" fillId="44" borderId="13" xfId="89" applyFont="1" applyFill="1" applyBorder="1" applyAlignment="1">
      <alignment horizontal="left" wrapText="1"/>
    </xf>
    <xf numFmtId="0" fontId="33" fillId="44" borderId="14" xfId="89" applyFont="1" applyFill="1" applyBorder="1" applyAlignment="1">
      <alignment horizontal="left" wrapText="1"/>
    </xf>
    <xf numFmtId="0" fontId="33" fillId="44" borderId="15" xfId="89" applyFont="1" applyFill="1" applyBorder="1" applyAlignment="1">
      <alignment horizontal="left" wrapText="1"/>
    </xf>
    <xf numFmtId="0" fontId="19" fillId="36" borderId="16" xfId="89" applyFont="1" applyFill="1" applyBorder="1" applyAlignment="1">
      <alignment horizontal="left" wrapText="1"/>
    </xf>
    <xf numFmtId="0" fontId="33" fillId="44" borderId="13" xfId="89" applyFont="1" applyFill="1" applyBorder="1" applyAlignment="1">
      <alignment wrapText="1"/>
    </xf>
    <xf numFmtId="0" fontId="33" fillId="44" borderId="14" xfId="89" applyFont="1" applyFill="1" applyBorder="1" applyAlignment="1">
      <alignment wrapText="1"/>
    </xf>
    <xf numFmtId="0" fontId="33" fillId="44" borderId="15" xfId="89" applyFont="1" applyFill="1" applyBorder="1" applyAlignment="1">
      <alignment wrapText="1"/>
    </xf>
    <xf numFmtId="0" fontId="65" fillId="33" borderId="10" xfId="89" applyFont="1" applyFill="1" applyBorder="1" applyAlignment="1" applyProtection="1">
      <alignment horizontal="left" vertical="center"/>
    </xf>
    <xf numFmtId="0" fontId="33" fillId="0" borderId="11" xfId="89" applyBorder="1" applyAlignment="1"/>
    <xf numFmtId="0" fontId="33" fillId="0" borderId="12" xfId="89" applyBorder="1" applyAlignment="1"/>
    <xf numFmtId="0" fontId="33" fillId="35" borderId="50" xfId="89" applyFont="1" applyFill="1" applyBorder="1" applyAlignment="1">
      <alignment horizontal="left" wrapText="1"/>
    </xf>
    <xf numFmtId="0" fontId="22" fillId="43" borderId="16" xfId="89" applyFont="1" applyFill="1" applyBorder="1" applyAlignment="1">
      <alignment horizontal="left" wrapText="1"/>
    </xf>
    <xf numFmtId="0" fontId="62" fillId="43" borderId="16" xfId="89" applyFont="1" applyFill="1" applyBorder="1" applyAlignment="1">
      <alignment horizontal="left" wrapText="1"/>
    </xf>
    <xf numFmtId="0" fontId="77" fillId="35" borderId="201" xfId="0" applyFont="1" applyFill="1" applyBorder="1" applyAlignment="1">
      <alignment horizontal="left" vertical="center" wrapText="1"/>
    </xf>
    <xf numFmtId="0" fontId="77" fillId="36" borderId="211" xfId="0" applyFont="1" applyFill="1" applyBorder="1" applyAlignment="1">
      <alignment horizontal="left" vertical="center" wrapText="1"/>
    </xf>
    <xf numFmtId="0" fontId="77" fillId="36" borderId="201" xfId="0" applyFont="1" applyFill="1" applyBorder="1" applyAlignment="1">
      <alignment horizontal="left" vertical="center" wrapText="1"/>
    </xf>
    <xf numFmtId="0" fontId="65" fillId="33" borderId="208" xfId="153" applyFont="1" applyFill="1" applyBorder="1" applyAlignment="1" applyProtection="1">
      <alignment horizontal="left" vertical="center"/>
    </xf>
    <xf numFmtId="0" fontId="29" fillId="0" borderId="208" xfId="153" applyBorder="1" applyAlignment="1"/>
    <xf numFmtId="0" fontId="77" fillId="35" borderId="200" xfId="0" applyFont="1" applyFill="1" applyBorder="1" applyAlignment="1">
      <alignment horizontal="left" vertical="center" wrapText="1"/>
    </xf>
    <xf numFmtId="0" fontId="71" fillId="33" borderId="82" xfId="153" applyFont="1" applyFill="1" applyBorder="1" applyAlignment="1" applyProtection="1">
      <alignment horizontal="left" vertical="center"/>
    </xf>
    <xf numFmtId="0" fontId="72" fillId="0" borderId="83" xfId="153" applyFont="1" applyBorder="1" applyAlignment="1"/>
    <xf numFmtId="0" fontId="72" fillId="0" borderId="179" xfId="153" applyFont="1" applyBorder="1" applyAlignment="1"/>
    <xf numFmtId="0" fontId="77" fillId="35" borderId="197" xfId="0" applyFont="1" applyFill="1" applyBorder="1" applyAlignment="1">
      <alignment horizontal="left" vertical="center" wrapText="1"/>
    </xf>
    <xf numFmtId="0" fontId="77" fillId="35" borderId="198" xfId="0" applyFont="1" applyFill="1" applyBorder="1" applyAlignment="1">
      <alignment horizontal="left" vertical="center" wrapText="1"/>
    </xf>
    <xf numFmtId="0" fontId="29" fillId="35" borderId="147" xfId="153" applyFont="1" applyFill="1" applyBorder="1" applyAlignment="1">
      <alignment horizontal="left" wrapText="1"/>
    </xf>
    <xf numFmtId="0" fontId="29" fillId="35" borderId="152" xfId="153" applyFont="1" applyFill="1" applyBorder="1" applyAlignment="1">
      <alignment horizontal="left" wrapText="1"/>
    </xf>
    <xf numFmtId="0" fontId="65" fillId="33" borderId="175" xfId="153" applyFont="1" applyFill="1" applyBorder="1" applyAlignment="1" applyProtection="1">
      <alignment horizontal="left" vertical="center"/>
    </xf>
    <xf numFmtId="0" fontId="65" fillId="33" borderId="177" xfId="153" applyFont="1" applyFill="1" applyBorder="1" applyAlignment="1" applyProtection="1">
      <alignment horizontal="left" vertical="center"/>
    </xf>
    <xf numFmtId="0" fontId="65" fillId="33" borderId="78" xfId="153" applyFont="1" applyFill="1" applyBorder="1" applyAlignment="1" applyProtection="1">
      <alignment horizontal="left" vertical="center"/>
    </xf>
    <xf numFmtId="0" fontId="65" fillId="33" borderId="64" xfId="153" applyFont="1" applyFill="1" applyBorder="1" applyAlignment="1" applyProtection="1">
      <alignment horizontal="left" vertical="center"/>
    </xf>
    <xf numFmtId="0" fontId="29" fillId="0" borderId="0" xfId="153" applyAlignment="1"/>
    <xf numFmtId="0" fontId="29" fillId="37" borderId="47" xfId="153" applyFill="1" applyBorder="1" applyAlignment="1">
      <alignment horizontal="left" vertical="top" wrapText="1"/>
    </xf>
    <xf numFmtId="0" fontId="29" fillId="37" borderId="87" xfId="153" applyFill="1" applyBorder="1" applyAlignment="1">
      <alignment horizontal="left" vertical="top" wrapText="1"/>
    </xf>
    <xf numFmtId="0" fontId="29" fillId="37" borderId="88" xfId="153" applyFill="1" applyBorder="1" applyAlignment="1">
      <alignment horizontal="left" vertical="top" wrapText="1"/>
    </xf>
    <xf numFmtId="0" fontId="68" fillId="38" borderId="28" xfId="153" applyFont="1" applyFill="1" applyBorder="1" applyAlignment="1">
      <alignment horizontal="left" vertical="top" wrapText="1"/>
    </xf>
    <xf numFmtId="0" fontId="68" fillId="38" borderId="18" xfId="153" applyFont="1" applyFill="1" applyBorder="1" applyAlignment="1">
      <alignment horizontal="left" vertical="top" wrapText="1"/>
    </xf>
    <xf numFmtId="0" fontId="68" fillId="38" borderId="19" xfId="153" applyFont="1" applyFill="1" applyBorder="1" applyAlignment="1">
      <alignment horizontal="left" vertical="top" wrapText="1"/>
    </xf>
    <xf numFmtId="0" fontId="29" fillId="38" borderId="30" xfId="153" applyFill="1" applyBorder="1" applyAlignment="1">
      <alignment horizontal="left" vertical="top" wrapText="1"/>
    </xf>
    <xf numFmtId="0" fontId="29" fillId="38" borderId="36" xfId="153" applyFill="1" applyBorder="1" applyAlignment="1">
      <alignment horizontal="left" vertical="top" wrapText="1"/>
    </xf>
    <xf numFmtId="0" fontId="68" fillId="38" borderId="31" xfId="153" applyFont="1" applyFill="1" applyBorder="1" applyAlignment="1">
      <alignment horizontal="left" vertical="top" wrapText="1"/>
    </xf>
    <xf numFmtId="0" fontId="68" fillId="38" borderId="33" xfId="153" applyFont="1" applyFill="1" applyBorder="1" applyAlignment="1">
      <alignment horizontal="left" vertical="top" wrapText="1"/>
    </xf>
    <xf numFmtId="0" fontId="77" fillId="36" borderId="222" xfId="0" applyFont="1" applyFill="1" applyBorder="1" applyAlignment="1">
      <alignment horizontal="left" vertical="center" wrapText="1"/>
    </xf>
    <xf numFmtId="0" fontId="77" fillId="35" borderId="65" xfId="0" applyFont="1" applyFill="1" applyBorder="1" applyAlignment="1">
      <alignment horizontal="left" vertical="center" wrapText="1"/>
    </xf>
    <xf numFmtId="0" fontId="77" fillId="35" borderId="66" xfId="0" applyFont="1" applyFill="1" applyBorder="1" applyAlignment="1">
      <alignment horizontal="left" vertical="center" wrapText="1"/>
    </xf>
    <xf numFmtId="0" fontId="77" fillId="36" borderId="65" xfId="0" applyFont="1" applyFill="1" applyBorder="1" applyAlignment="1">
      <alignment horizontal="left" vertical="center" wrapText="1"/>
    </xf>
    <xf numFmtId="0" fontId="77" fillId="36" borderId="66" xfId="0" applyFont="1" applyFill="1" applyBorder="1" applyAlignment="1">
      <alignment horizontal="left" vertical="center" wrapText="1"/>
    </xf>
    <xf numFmtId="0" fontId="29" fillId="35" borderId="175" xfId="153" applyFont="1" applyFill="1" applyBorder="1" applyAlignment="1">
      <alignment horizontal="left"/>
    </xf>
    <xf numFmtId="0" fontId="29" fillId="35" borderId="78" xfId="153" applyFont="1" applyFill="1" applyBorder="1" applyAlignment="1">
      <alignment horizontal="left"/>
    </xf>
    <xf numFmtId="0" fontId="77" fillId="36" borderId="221" xfId="0" applyFont="1" applyFill="1" applyBorder="1" applyAlignment="1">
      <alignment horizontal="left" vertical="center" wrapText="1"/>
    </xf>
    <xf numFmtId="0" fontId="21" fillId="36" borderId="197" xfId="153" applyFont="1" applyFill="1" applyBorder="1" applyAlignment="1">
      <alignment horizontal="left"/>
    </xf>
    <xf numFmtId="0" fontId="21" fillId="36" borderId="198" xfId="153" applyFont="1" applyFill="1" applyBorder="1" applyAlignment="1">
      <alignment horizontal="left"/>
    </xf>
    <xf numFmtId="0" fontId="77" fillId="35" borderId="221" xfId="0" applyFont="1" applyFill="1" applyBorder="1" applyAlignment="1">
      <alignment horizontal="left" vertical="center" wrapText="1"/>
    </xf>
    <xf numFmtId="0" fontId="77" fillId="35" borderId="222" xfId="0" applyFont="1" applyFill="1" applyBorder="1" applyAlignment="1">
      <alignment horizontal="left" vertical="center" wrapText="1"/>
    </xf>
    <xf numFmtId="0" fontId="29" fillId="0" borderId="197" xfId="153" applyFont="1" applyFill="1" applyBorder="1" applyAlignment="1">
      <alignment horizontal="left"/>
    </xf>
    <xf numFmtId="0" fontId="29" fillId="0" borderId="198"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79" fillId="43" borderId="20" xfId="0" applyFont="1" applyFill="1" applyBorder="1" applyAlignment="1">
      <alignment horizontal="center" vertical="top" wrapText="1"/>
    </xf>
    <xf numFmtId="0" fontId="79"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8" fillId="38" borderId="31" xfId="0" applyFont="1" applyFill="1" applyBorder="1" applyAlignment="1">
      <alignment horizontal="left" vertical="top" wrapText="1"/>
    </xf>
    <xf numFmtId="0" fontId="68" fillId="38" borderId="33" xfId="0" applyFont="1" applyFill="1" applyBorder="1" applyAlignment="1">
      <alignment horizontal="left" vertical="top" wrapText="1"/>
    </xf>
    <xf numFmtId="0" fontId="35" fillId="43" borderId="205" xfId="44" applyFont="1" applyFill="1" applyBorder="1" applyAlignment="1">
      <alignment horizontal="left" vertical="center" wrapText="1"/>
    </xf>
    <xf numFmtId="0" fontId="35" fillId="43" borderId="209" xfId="44" applyFont="1" applyFill="1" applyBorder="1" applyAlignment="1">
      <alignment horizontal="left" vertical="center" wrapText="1"/>
    </xf>
    <xf numFmtId="0" fontId="65" fillId="33" borderId="180" xfId="44" applyFont="1" applyFill="1" applyBorder="1" applyAlignment="1" applyProtection="1">
      <alignment horizontal="left" vertical="center"/>
    </xf>
    <xf numFmtId="0" fontId="65" fillId="33" borderId="182" xfId="44" applyFont="1" applyFill="1" applyBorder="1" applyAlignment="1" applyProtection="1">
      <alignment horizontal="left" vertical="center"/>
    </xf>
    <xf numFmtId="0" fontId="65" fillId="33" borderId="181" xfId="44" applyFont="1" applyFill="1" applyBorder="1" applyAlignment="1" applyProtection="1">
      <alignment horizontal="left" vertical="center"/>
    </xf>
    <xf numFmtId="0" fontId="67" fillId="38" borderId="20" xfId="0" applyFont="1" applyFill="1" applyBorder="1" applyAlignment="1">
      <alignment horizontal="center" vertical="top" wrapText="1"/>
    </xf>
    <xf numFmtId="0" fontId="67"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8" fillId="38" borderId="28" xfId="0" applyFont="1" applyFill="1" applyBorder="1" applyAlignment="1">
      <alignment horizontal="left" vertical="top" wrapText="1"/>
    </xf>
    <xf numFmtId="0" fontId="68" fillId="38" borderId="18" xfId="0" applyFont="1" applyFill="1" applyBorder="1" applyAlignment="1">
      <alignment horizontal="left" vertical="top" wrapText="1"/>
    </xf>
    <xf numFmtId="0" fontId="68" fillId="38" borderId="19" xfId="0" applyFont="1" applyFill="1" applyBorder="1" applyAlignment="1">
      <alignment horizontal="left" vertical="top" wrapText="1"/>
    </xf>
    <xf numFmtId="0" fontId="35" fillId="35" borderId="212" xfId="44" applyFont="1" applyFill="1" applyBorder="1" applyAlignment="1">
      <alignment horizontal="left" vertical="center" wrapText="1"/>
    </xf>
    <xf numFmtId="0" fontId="35" fillId="35" borderId="207" xfId="44" applyFont="1" applyFill="1" applyBorder="1" applyAlignment="1">
      <alignment horizontal="left" vertical="center" wrapText="1"/>
    </xf>
    <xf numFmtId="0" fontId="35" fillId="35" borderId="209" xfId="44" applyFont="1" applyFill="1" applyBorder="1" applyAlignment="1">
      <alignment horizontal="left" vertical="center" wrapText="1"/>
    </xf>
    <xf numFmtId="0" fontId="35" fillId="36" borderId="16" xfId="44" applyFont="1" applyFill="1" applyBorder="1" applyAlignment="1">
      <alignment horizontal="left" wrapText="1"/>
    </xf>
    <xf numFmtId="0" fontId="35" fillId="35" borderId="16" xfId="44" applyFont="1" applyFill="1" applyBorder="1" applyAlignment="1">
      <alignment horizontal="left" wrapText="1"/>
    </xf>
    <xf numFmtId="0" fontId="35" fillId="36" borderId="16" xfId="44" applyFont="1" applyFill="1" applyBorder="1" applyAlignment="1">
      <alignment horizontal="left" vertical="center" wrapText="1"/>
    </xf>
    <xf numFmtId="0" fontId="35" fillId="35" borderId="16" xfId="44" applyFont="1" applyFill="1" applyBorder="1" applyAlignment="1">
      <alignment horizontal="left" vertical="center" wrapText="1"/>
    </xf>
    <xf numFmtId="0" fontId="45" fillId="36" borderId="193" xfId="44" applyFill="1" applyBorder="1" applyAlignment="1">
      <alignment horizontal="left" wrapText="1"/>
    </xf>
    <xf numFmtId="0" fontId="45" fillId="36" borderId="194" xfId="44" applyFill="1" applyBorder="1" applyAlignment="1">
      <alignment horizontal="left" wrapText="1"/>
    </xf>
    <xf numFmtId="0" fontId="79" fillId="43" borderId="28" xfId="0" applyFont="1" applyFill="1" applyBorder="1" applyAlignment="1">
      <alignment horizontal="left" vertical="top" wrapText="1"/>
    </xf>
    <xf numFmtId="0" fontId="79" fillId="43" borderId="18" xfId="0" applyFont="1" applyFill="1" applyBorder="1" applyAlignment="1">
      <alignment horizontal="left" vertical="top" wrapText="1"/>
    </xf>
    <xf numFmtId="0" fontId="79"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9" fillId="43" borderId="31" xfId="0" applyFont="1" applyFill="1" applyBorder="1" applyAlignment="1">
      <alignment horizontal="left" vertical="top" wrapText="1"/>
    </xf>
    <xf numFmtId="0" fontId="79" fillId="43" borderId="33" xfId="0" applyFont="1" applyFill="1" applyBorder="1" applyAlignment="1">
      <alignment horizontal="left" vertical="top" wrapText="1"/>
    </xf>
    <xf numFmtId="0" fontId="35" fillId="36" borderId="53" xfId="44" applyFont="1" applyFill="1" applyBorder="1" applyAlignment="1">
      <alignment horizontal="left" wrapText="1"/>
    </xf>
    <xf numFmtId="0" fontId="45" fillId="37" borderId="17" xfId="44" applyFill="1" applyBorder="1" applyAlignment="1">
      <alignment horizontal="left" vertical="top" wrapText="1"/>
    </xf>
    <xf numFmtId="0" fontId="45" fillId="37" borderId="18" xfId="44" applyFill="1" applyBorder="1" applyAlignment="1">
      <alignment horizontal="left" vertical="top" wrapText="1"/>
    </xf>
    <xf numFmtId="0" fontId="45" fillId="37" borderId="19" xfId="44" applyFill="1" applyBorder="1" applyAlignment="1">
      <alignment horizontal="left" vertical="top" wrapText="1"/>
    </xf>
    <xf numFmtId="0" fontId="45" fillId="37" borderId="37" xfId="44" applyFill="1" applyBorder="1" applyAlignment="1">
      <alignment horizontal="left" vertical="top" wrapText="1"/>
    </xf>
    <xf numFmtId="0" fontId="45" fillId="37" borderId="0" xfId="44" applyFill="1" applyBorder="1" applyAlignment="1">
      <alignment horizontal="left" vertical="top" wrapText="1"/>
    </xf>
    <xf numFmtId="0" fontId="45" fillId="37" borderId="38" xfId="44" applyFill="1" applyBorder="1" applyAlignment="1">
      <alignment horizontal="left" vertical="top" wrapText="1"/>
    </xf>
    <xf numFmtId="0" fontId="45" fillId="37" borderId="23" xfId="44" applyFill="1" applyBorder="1" applyAlignment="1">
      <alignment horizontal="left" vertical="top" wrapText="1"/>
    </xf>
    <xf numFmtId="0" fontId="45" fillId="37" borderId="24" xfId="44" applyFill="1" applyBorder="1" applyAlignment="1">
      <alignment horizontal="left" vertical="top" wrapText="1"/>
    </xf>
    <xf numFmtId="0" fontId="45" fillId="37" borderId="25" xfId="44" applyFill="1" applyBorder="1" applyAlignment="1">
      <alignment horizontal="left"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45" fillId="38" borderId="22" xfId="44" applyFill="1" applyBorder="1" applyAlignment="1">
      <alignment horizontal="center" vertical="top" wrapText="1"/>
    </xf>
    <xf numFmtId="0" fontId="45" fillId="38" borderId="39" xfId="44" applyFill="1" applyBorder="1" applyAlignment="1">
      <alignment horizontal="center" vertical="top" wrapText="1"/>
    </xf>
    <xf numFmtId="0" fontId="45" fillId="38" borderId="27" xfId="44" applyFill="1" applyBorder="1" applyAlignment="1">
      <alignment horizontal="center" vertical="top" wrapText="1"/>
    </xf>
    <xf numFmtId="0" fontId="67" fillId="38" borderId="22" xfId="44" applyFont="1" applyFill="1" applyBorder="1" applyAlignment="1">
      <alignment horizontal="center" vertical="top" wrapText="1"/>
    </xf>
    <xf numFmtId="0" fontId="67" fillId="38" borderId="27" xfId="44" applyFont="1" applyFill="1" applyBorder="1" applyAlignment="1">
      <alignment horizontal="center" vertical="top" wrapText="1"/>
    </xf>
    <xf numFmtId="0" fontId="68" fillId="38" borderId="28" xfId="44" applyFont="1" applyFill="1" applyBorder="1" applyAlignment="1">
      <alignment horizontal="left" vertical="top" wrapText="1"/>
    </xf>
    <xf numFmtId="0" fontId="68" fillId="38" borderId="18" xfId="44" applyFont="1" applyFill="1" applyBorder="1" applyAlignment="1">
      <alignment horizontal="left" vertical="top" wrapText="1"/>
    </xf>
    <xf numFmtId="0" fontId="68" fillId="38" borderId="19" xfId="44" applyFont="1" applyFill="1" applyBorder="1" applyAlignment="1">
      <alignment horizontal="left" vertical="top" wrapText="1"/>
    </xf>
    <xf numFmtId="0" fontId="65" fillId="33" borderId="60" xfId="44" applyFont="1" applyFill="1" applyBorder="1" applyAlignment="1" applyProtection="1">
      <alignment horizontal="left" vertical="center"/>
    </xf>
    <xf numFmtId="0" fontId="65" fillId="33" borderId="61" xfId="44" applyFont="1" applyFill="1" applyBorder="1" applyAlignment="1" applyProtection="1">
      <alignment horizontal="left" vertical="center"/>
    </xf>
    <xf numFmtId="0" fontId="65" fillId="33" borderId="49" xfId="44" applyFont="1" applyFill="1" applyBorder="1" applyAlignment="1" applyProtection="1">
      <alignment horizontal="left" vertical="center"/>
    </xf>
    <xf numFmtId="0" fontId="35" fillId="35" borderId="50" xfId="44" applyFont="1" applyFill="1" applyBorder="1" applyAlignment="1">
      <alignment horizontal="left" wrapText="1"/>
    </xf>
    <xf numFmtId="0" fontId="10" fillId="44" borderId="205" xfId="44" applyFont="1" applyFill="1" applyBorder="1" applyAlignment="1">
      <alignment horizontal="left" vertical="center" wrapText="1"/>
    </xf>
    <xf numFmtId="0" fontId="35" fillId="44" borderId="207" xfId="44" applyFont="1" applyFill="1" applyBorder="1" applyAlignment="1">
      <alignment horizontal="left" vertical="center" wrapText="1"/>
    </xf>
    <xf numFmtId="0" fontId="35" fillId="44" borderId="209" xfId="44" applyFont="1" applyFill="1" applyBorder="1" applyAlignment="1">
      <alignment horizontal="left" vertical="center" wrapText="1"/>
    </xf>
    <xf numFmtId="0" fontId="45" fillId="38" borderId="30" xfId="44" applyFill="1" applyBorder="1" applyAlignment="1">
      <alignment horizontal="left" vertical="top" wrapText="1"/>
    </xf>
    <xf numFmtId="0" fontId="45" fillId="38" borderId="36" xfId="44" applyFill="1" applyBorder="1" applyAlignment="1">
      <alignment horizontal="left" vertical="top" wrapText="1"/>
    </xf>
    <xf numFmtId="0" fontId="68" fillId="38" borderId="31" xfId="44" applyFont="1" applyFill="1" applyBorder="1" applyAlignment="1">
      <alignment horizontal="left" vertical="top" wrapText="1"/>
    </xf>
    <xf numFmtId="0" fontId="68" fillId="38" borderId="32" xfId="44" applyFont="1" applyFill="1" applyBorder="1" applyAlignment="1">
      <alignment horizontal="left" vertical="top" wrapText="1"/>
    </xf>
    <xf numFmtId="0" fontId="68" fillId="38" borderId="33" xfId="44" applyFont="1" applyFill="1" applyBorder="1" applyAlignment="1">
      <alignment horizontal="left" vertical="top" wrapText="1"/>
    </xf>
    <xf numFmtId="0" fontId="67" fillId="38" borderId="34" xfId="44" applyFont="1" applyFill="1" applyBorder="1" applyAlignment="1">
      <alignment horizontal="left" vertical="top" wrapText="1"/>
    </xf>
    <xf numFmtId="0" fontId="67" fillId="38" borderId="21" xfId="44" applyFont="1" applyFill="1" applyBorder="1" applyAlignment="1">
      <alignment horizontal="left" vertical="top" wrapText="1"/>
    </xf>
    <xf numFmtId="0" fontId="67" fillId="38" borderId="35" xfId="44" applyFont="1"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3" xfId="44" applyFont="1" applyFill="1" applyBorder="1" applyAlignment="1">
      <alignment horizontal="left" vertical="top" wrapText="1"/>
    </xf>
    <xf numFmtId="0" fontId="118" fillId="38" borderId="34" xfId="44" applyFont="1" applyFill="1" applyBorder="1" applyAlignment="1">
      <alignment horizontal="left" vertical="top" wrapText="1"/>
    </xf>
    <xf numFmtId="0" fontId="118" fillId="38" borderId="35" xfId="44" applyFont="1" applyFill="1" applyBorder="1" applyAlignment="1">
      <alignment horizontal="left" vertical="top" wrapText="1"/>
    </xf>
    <xf numFmtId="0" fontId="67" fillId="38" borderId="32" xfId="44" applyFont="1" applyFill="1" applyBorder="1" applyAlignment="1">
      <alignment horizontal="left" vertical="top" wrapText="1"/>
    </xf>
    <xf numFmtId="0" fontId="45" fillId="38" borderId="44" xfId="44" applyFill="1" applyBorder="1" applyAlignment="1">
      <alignment horizontal="center" vertical="top" wrapText="1"/>
    </xf>
    <xf numFmtId="0" fontId="67" fillId="38" borderId="44" xfId="44" applyFont="1" applyFill="1" applyBorder="1" applyAlignment="1">
      <alignment horizontal="center" vertical="top" wrapText="1"/>
    </xf>
    <xf numFmtId="0" fontId="45" fillId="40" borderId="22" xfId="44" applyFill="1" applyBorder="1" applyAlignment="1">
      <alignment horizontal="center" vertical="top" wrapText="1"/>
    </xf>
    <xf numFmtId="0" fontId="45" fillId="40" borderId="44" xfId="44" applyFill="1" applyBorder="1" applyAlignment="1">
      <alignment horizontal="center" vertical="top" wrapText="1"/>
    </xf>
    <xf numFmtId="0" fontId="66" fillId="40" borderId="34" xfId="44" applyFont="1" applyFill="1" applyBorder="1" applyAlignment="1">
      <alignment horizontal="center" vertical="top" wrapText="1"/>
    </xf>
    <xf numFmtId="0" fontId="66" fillId="40" borderId="21" xfId="44" applyFont="1" applyFill="1" applyBorder="1" applyAlignment="1">
      <alignment horizontal="center" vertical="top" wrapText="1"/>
    </xf>
    <xf numFmtId="0" fontId="45" fillId="40" borderId="27" xfId="44" applyFill="1" applyBorder="1" applyAlignment="1">
      <alignment horizontal="center" vertical="top" wrapText="1"/>
    </xf>
    <xf numFmtId="0" fontId="45" fillId="38" borderId="32" xfId="44" applyFill="1" applyBorder="1" applyAlignment="1">
      <alignment horizontal="center" vertical="top" wrapText="1"/>
    </xf>
    <xf numFmtId="0" fontId="45" fillId="38" borderId="0" xfId="44" applyFill="1" applyBorder="1" applyAlignment="1">
      <alignment horizontal="center" vertical="top" wrapText="1"/>
    </xf>
    <xf numFmtId="0" fontId="45" fillId="38" borderId="43" xfId="44" applyFill="1" applyBorder="1" applyAlignment="1">
      <alignment horizontal="center" vertical="top" wrapText="1"/>
    </xf>
    <xf numFmtId="0" fontId="67" fillId="38" borderId="20" xfId="44" applyFont="1" applyFill="1" applyBorder="1" applyAlignment="1">
      <alignment horizontal="center" vertical="top" wrapText="1"/>
    </xf>
    <xf numFmtId="0" fontId="67" fillId="38" borderId="21" xfId="44" applyFont="1" applyFill="1" applyBorder="1" applyAlignment="1">
      <alignment horizontal="center" vertical="top" wrapText="1"/>
    </xf>
    <xf numFmtId="0" fontId="67" fillId="38" borderId="46" xfId="44" applyFont="1" applyFill="1" applyBorder="1" applyAlignment="1">
      <alignment horizontal="center" vertical="top" wrapText="1"/>
    </xf>
    <xf numFmtId="0" fontId="66" fillId="40" borderId="20" xfId="44" applyFont="1" applyFill="1" applyBorder="1" applyAlignment="1">
      <alignment horizontal="center" vertical="top" wrapText="1"/>
    </xf>
    <xf numFmtId="0" fontId="35" fillId="36" borderId="66" xfId="44" applyFont="1" applyFill="1" applyBorder="1" applyAlignment="1">
      <alignment horizontal="left" wrapText="1"/>
    </xf>
    <xf numFmtId="0" fontId="35" fillId="35" borderId="16" xfId="48" applyFont="1" applyFill="1" applyBorder="1" applyAlignment="1">
      <alignment horizontal="left" wrapText="1"/>
    </xf>
    <xf numFmtId="0" fontId="65" fillId="33" borderId="10" xfId="48" applyFont="1" applyFill="1" applyBorder="1" applyAlignment="1" applyProtection="1">
      <alignment horizontal="left" vertical="center"/>
    </xf>
    <xf numFmtId="0" fontId="65" fillId="33" borderId="11" xfId="48" applyFont="1" applyFill="1" applyBorder="1" applyAlignment="1" applyProtection="1">
      <alignment horizontal="left" vertical="center"/>
    </xf>
    <xf numFmtId="0" fontId="65" fillId="33" borderId="12" xfId="48" applyFont="1" applyFill="1" applyBorder="1" applyAlignment="1" applyProtection="1">
      <alignment horizontal="left" vertical="center"/>
    </xf>
    <xf numFmtId="0" fontId="35" fillId="35" borderId="59" xfId="48" applyFont="1" applyFill="1" applyBorder="1" applyAlignment="1">
      <alignment horizontal="left" wrapText="1"/>
    </xf>
    <xf numFmtId="0" fontId="35" fillId="35" borderId="14" xfId="48" applyFont="1" applyFill="1" applyBorder="1" applyAlignment="1">
      <alignment horizontal="left" wrapText="1"/>
    </xf>
    <xf numFmtId="0" fontId="35" fillId="35" borderId="15" xfId="48" applyFont="1" applyFill="1" applyBorder="1" applyAlignment="1">
      <alignment horizontal="left" wrapText="1"/>
    </xf>
    <xf numFmtId="0" fontId="35" fillId="36" borderId="16" xfId="48" applyFont="1" applyFill="1" applyBorder="1" applyAlignment="1">
      <alignment horizontal="left" wrapText="1"/>
    </xf>
    <xf numFmtId="0" fontId="35" fillId="36" borderId="53" xfId="48" applyFont="1" applyFill="1" applyBorder="1" applyAlignment="1">
      <alignment horizontal="left" wrapText="1"/>
    </xf>
    <xf numFmtId="0" fontId="42" fillId="37" borderId="17" xfId="48" applyFill="1" applyBorder="1" applyAlignment="1">
      <alignment horizontal="left" vertical="top" wrapText="1"/>
    </xf>
    <xf numFmtId="0" fontId="42" fillId="37" borderId="18" xfId="48" applyFill="1" applyBorder="1" applyAlignment="1">
      <alignment horizontal="left" vertical="top" wrapText="1"/>
    </xf>
    <xf numFmtId="0" fontId="42" fillId="37" borderId="19" xfId="48" applyFill="1" applyBorder="1" applyAlignment="1">
      <alignment horizontal="left" vertical="top" wrapText="1"/>
    </xf>
    <xf numFmtId="0" fontId="42" fillId="37" borderId="37" xfId="48" applyFill="1" applyBorder="1" applyAlignment="1">
      <alignment horizontal="left" vertical="top" wrapText="1"/>
    </xf>
    <xf numFmtId="0" fontId="42" fillId="37" borderId="0" xfId="48" applyFill="1" applyBorder="1" applyAlignment="1">
      <alignment horizontal="left" vertical="top" wrapText="1"/>
    </xf>
    <xf numFmtId="0" fontId="42" fillId="37" borderId="38" xfId="48" applyFill="1" applyBorder="1" applyAlignment="1">
      <alignment horizontal="left" vertical="top" wrapText="1"/>
    </xf>
    <xf numFmtId="0" fontId="42" fillId="37" borderId="23" xfId="48" applyFill="1" applyBorder="1" applyAlignment="1">
      <alignment horizontal="left" vertical="top" wrapText="1"/>
    </xf>
    <xf numFmtId="0" fontId="42" fillId="37" borderId="24" xfId="48" applyFill="1" applyBorder="1" applyAlignment="1">
      <alignment horizontal="left" vertical="top" wrapText="1"/>
    </xf>
    <xf numFmtId="0" fontId="42" fillId="37" borderId="25" xfId="48" applyFill="1" applyBorder="1" applyAlignment="1">
      <alignment horizontal="left" vertical="top" wrapText="1"/>
    </xf>
    <xf numFmtId="0" fontId="67" fillId="38" borderId="20" xfId="48" applyFont="1" applyFill="1" applyBorder="1" applyAlignment="1">
      <alignment horizontal="center" vertical="top" wrapText="1"/>
    </xf>
    <xf numFmtId="0" fontId="67" fillId="38" borderId="21" xfId="48" applyFont="1" applyFill="1" applyBorder="1" applyAlignment="1">
      <alignment horizontal="center" vertical="top" wrapText="1"/>
    </xf>
    <xf numFmtId="0" fontId="42" fillId="38" borderId="22" xfId="48" applyFill="1" applyBorder="1" applyAlignment="1">
      <alignment horizontal="center" vertical="top" wrapText="1"/>
    </xf>
    <xf numFmtId="0" fontId="42" fillId="38" borderId="39" xfId="48" applyFill="1" applyBorder="1" applyAlignment="1">
      <alignment horizontal="center" vertical="top" wrapText="1"/>
    </xf>
    <xf numFmtId="0" fontId="42" fillId="38" borderId="27" xfId="48" applyFill="1" applyBorder="1" applyAlignment="1">
      <alignment horizontal="center" vertical="top" wrapText="1"/>
    </xf>
    <xf numFmtId="0" fontId="68" fillId="38" borderId="28" xfId="48" applyFont="1" applyFill="1" applyBorder="1" applyAlignment="1">
      <alignment horizontal="left" vertical="top" wrapText="1"/>
    </xf>
    <xf numFmtId="0" fontId="68" fillId="38" borderId="18" xfId="48" applyFont="1" applyFill="1" applyBorder="1" applyAlignment="1">
      <alignment horizontal="left" vertical="top" wrapText="1"/>
    </xf>
    <xf numFmtId="0" fontId="68" fillId="38" borderId="19" xfId="48" applyFont="1" applyFill="1" applyBorder="1" applyAlignment="1">
      <alignment horizontal="left" vertical="top" wrapText="1"/>
    </xf>
    <xf numFmtId="0" fontId="42" fillId="38" borderId="30" xfId="48" applyFill="1" applyBorder="1" applyAlignment="1">
      <alignment horizontal="left" vertical="top" wrapText="1"/>
    </xf>
    <xf numFmtId="0" fontId="42" fillId="38" borderId="36" xfId="48" applyFill="1" applyBorder="1" applyAlignment="1">
      <alignment horizontal="left" vertical="top" wrapText="1"/>
    </xf>
    <xf numFmtId="0" fontId="68" fillId="38" borderId="31" xfId="48" applyFont="1" applyFill="1" applyBorder="1" applyAlignment="1">
      <alignment horizontal="left" vertical="top" wrapText="1"/>
    </xf>
    <xf numFmtId="0" fontId="68" fillId="38" borderId="32" xfId="48" applyFont="1" applyFill="1" applyBorder="1" applyAlignment="1">
      <alignment horizontal="left" vertical="top" wrapText="1"/>
    </xf>
    <xf numFmtId="0" fontId="68" fillId="38" borderId="33" xfId="48" applyFont="1" applyFill="1" applyBorder="1" applyAlignment="1">
      <alignment horizontal="left" vertical="top" wrapText="1"/>
    </xf>
    <xf numFmtId="0" fontId="67" fillId="38" borderId="34" xfId="48" applyFont="1" applyFill="1" applyBorder="1" applyAlignment="1">
      <alignment horizontal="left" vertical="top" wrapText="1"/>
    </xf>
    <xf numFmtId="0" fontId="67" fillId="38" borderId="35" xfId="48" applyFont="1" applyFill="1" applyBorder="1" applyAlignment="1">
      <alignment horizontal="left" vertical="top" wrapText="1"/>
    </xf>
    <xf numFmtId="0" fontId="77" fillId="44" borderId="197" xfId="48" applyFont="1" applyFill="1" applyBorder="1" applyAlignment="1">
      <alignment horizontal="left" vertical="center" wrapText="1"/>
    </xf>
    <xf numFmtId="0" fontId="77" fillId="44" borderId="198" xfId="48" applyFont="1" applyFill="1" applyBorder="1" applyAlignment="1">
      <alignment horizontal="left" vertical="center" wrapText="1"/>
    </xf>
    <xf numFmtId="0" fontId="35" fillId="36" borderId="200" xfId="48" applyFont="1" applyFill="1" applyBorder="1" applyAlignment="1">
      <alignment horizontal="left" wrapText="1"/>
    </xf>
    <xf numFmtId="0" fontId="35" fillId="36" borderId="201" xfId="48" applyFont="1" applyFill="1" applyBorder="1" applyAlignment="1">
      <alignment horizontal="left" wrapText="1"/>
    </xf>
    <xf numFmtId="0" fontId="35" fillId="35" borderId="201" xfId="48" applyFont="1" applyFill="1" applyBorder="1" applyAlignment="1">
      <alignment horizontal="left" wrapText="1"/>
    </xf>
    <xf numFmtId="0" fontId="35" fillId="35" borderId="211" xfId="48" applyFont="1" applyFill="1" applyBorder="1" applyAlignment="1">
      <alignment horizontal="left" wrapText="1"/>
    </xf>
    <xf numFmtId="0" fontId="67" fillId="38" borderId="34" xfId="0" applyFont="1" applyFill="1" applyBorder="1" applyAlignment="1">
      <alignment horizontal="left" vertical="top" wrapText="1"/>
    </xf>
    <xf numFmtId="0" fontId="67" fillId="38" borderId="21" xfId="0" applyFont="1" applyFill="1" applyBorder="1" applyAlignment="1">
      <alignment horizontal="left" vertical="top" wrapText="1"/>
    </xf>
    <xf numFmtId="0" fontId="67" fillId="38" borderId="35" xfId="0" applyFont="1" applyFill="1" applyBorder="1" applyAlignment="1">
      <alignment horizontal="left" vertical="top" wrapText="1"/>
    </xf>
    <xf numFmtId="0" fontId="125" fillId="53" borderId="34" xfId="50" applyFont="1" applyFill="1" applyBorder="1" applyAlignment="1">
      <alignment horizontal="left" vertical="top" wrapText="1"/>
    </xf>
    <xf numFmtId="0" fontId="125" fillId="53" borderId="21" xfId="50" applyFont="1" applyFill="1" applyBorder="1" applyAlignment="1">
      <alignment horizontal="left" vertical="top" wrapText="1"/>
    </xf>
    <xf numFmtId="0" fontId="125" fillId="53" borderId="35" xfId="50" applyFont="1" applyFill="1" applyBorder="1" applyAlignment="1">
      <alignment horizontal="left" vertical="top" wrapText="1"/>
    </xf>
    <xf numFmtId="0" fontId="118" fillId="38" borderId="34" xfId="0" applyFont="1" applyFill="1" applyBorder="1" applyAlignment="1">
      <alignment horizontal="left" vertical="top" wrapText="1"/>
    </xf>
    <xf numFmtId="0" fontId="118" fillId="38" borderId="21" xfId="0" applyFont="1" applyFill="1" applyBorder="1" applyAlignment="1">
      <alignment horizontal="left" vertical="top" wrapText="1"/>
    </xf>
    <xf numFmtId="0" fontId="118" fillId="38" borderId="35" xfId="0" applyFont="1" applyFill="1" applyBorder="1" applyAlignment="1">
      <alignment horizontal="left" vertical="top" wrapText="1"/>
    </xf>
    <xf numFmtId="0" fontId="68" fillId="38" borderId="32" xfId="0" applyFont="1"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67" fillId="40" borderId="34" xfId="0" applyFont="1" applyFill="1" applyBorder="1" applyAlignment="1">
      <alignment horizontal="center" vertical="top" wrapText="1"/>
    </xf>
    <xf numFmtId="0" fontId="67"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7" fillId="44" borderId="34" xfId="50" applyFont="1" applyFill="1" applyBorder="1" applyAlignment="1">
      <alignment horizontal="left" vertical="top" wrapText="1"/>
    </xf>
    <xf numFmtId="0" fontId="67" fillId="44" borderId="21" xfId="50" applyFont="1" applyFill="1" applyBorder="1" applyAlignment="1">
      <alignment horizontal="left" vertical="top" wrapText="1"/>
    </xf>
    <xf numFmtId="0" fontId="67"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7" fillId="44" borderId="31" xfId="50" applyFont="1" applyFill="1" applyBorder="1" applyAlignment="1">
      <alignment horizontal="center" vertical="top" wrapText="1"/>
    </xf>
    <xf numFmtId="0" fontId="67" fillId="44" borderId="32" xfId="50" applyFont="1" applyFill="1" applyBorder="1" applyAlignment="1">
      <alignment horizontal="center" vertical="top" wrapText="1"/>
    </xf>
    <xf numFmtId="0" fontId="67" fillId="44" borderId="22" xfId="50" applyFont="1" applyFill="1" applyBorder="1" applyAlignment="1">
      <alignment horizontal="center" vertical="top" wrapText="1"/>
    </xf>
    <xf numFmtId="0" fontId="67" fillId="44" borderId="45" xfId="50" applyFont="1" applyFill="1" applyBorder="1" applyAlignment="1">
      <alignment horizontal="center" vertical="top" wrapText="1"/>
    </xf>
    <xf numFmtId="0" fontId="67" fillId="44" borderId="43" xfId="50" applyFont="1" applyFill="1" applyBorder="1" applyAlignment="1">
      <alignment horizontal="center" vertical="top" wrapText="1"/>
    </xf>
    <xf numFmtId="0" fontId="67" fillId="44" borderId="44" xfId="50" applyFont="1" applyFill="1" applyBorder="1" applyAlignment="1">
      <alignment horizontal="center" vertical="top" wrapText="1"/>
    </xf>
    <xf numFmtId="0" fontId="67" fillId="38" borderId="34" xfId="0" applyFont="1" applyFill="1" applyBorder="1" applyAlignment="1">
      <alignment horizontal="center" vertical="top" wrapText="1"/>
    </xf>
    <xf numFmtId="0" fontId="67" fillId="38" borderId="31" xfId="0" applyFont="1" applyFill="1" applyBorder="1" applyAlignment="1">
      <alignment horizontal="center" vertical="top" wrapText="1"/>
    </xf>
    <xf numFmtId="0" fontId="67" fillId="38" borderId="32" xfId="0" applyFont="1" applyFill="1" applyBorder="1" applyAlignment="1">
      <alignment horizontal="center" vertical="top" wrapText="1"/>
    </xf>
    <xf numFmtId="0" fontId="67" fillId="38" borderId="22" xfId="0" applyFont="1" applyFill="1" applyBorder="1" applyAlignment="1">
      <alignment horizontal="center" vertical="top" wrapText="1"/>
    </xf>
    <xf numFmtId="0" fontId="67" fillId="38" borderId="45" xfId="0" applyFont="1" applyFill="1" applyBorder="1" applyAlignment="1">
      <alignment horizontal="center" vertical="top" wrapText="1"/>
    </xf>
    <xf numFmtId="0" fontId="67" fillId="38" borderId="43" xfId="0" applyFont="1" applyFill="1" applyBorder="1" applyAlignment="1">
      <alignment horizontal="center" vertical="top" wrapText="1"/>
    </xf>
    <xf numFmtId="0" fontId="67" fillId="38" borderId="44" xfId="0" applyFont="1" applyFill="1" applyBorder="1" applyAlignment="1">
      <alignment horizontal="center" vertical="top" wrapText="1"/>
    </xf>
    <xf numFmtId="0" fontId="67" fillId="38" borderId="46" xfId="0" applyFont="1" applyFill="1" applyBorder="1" applyAlignment="1">
      <alignment horizontal="center" vertical="top" wrapText="1"/>
    </xf>
    <xf numFmtId="0" fontId="42" fillId="35" borderId="10" xfId="50" applyFont="1" applyFill="1" applyBorder="1" applyAlignment="1">
      <alignment horizontal="left" wrapText="1"/>
    </xf>
    <xf numFmtId="0" fontId="42" fillId="35" borderId="11" xfId="50" applyFont="1" applyFill="1" applyBorder="1" applyAlignment="1">
      <alignment horizontal="left" wrapText="1"/>
    </xf>
    <xf numFmtId="0" fontId="42" fillId="35" borderId="48" xfId="50" applyFont="1" applyFill="1" applyBorder="1" applyAlignment="1">
      <alignment horizontal="left" wrapText="1"/>
    </xf>
    <xf numFmtId="0" fontId="42" fillId="36" borderId="16" xfId="50" applyFont="1" applyFill="1" applyBorder="1" applyAlignment="1">
      <alignment horizontal="left" wrapText="1"/>
    </xf>
    <xf numFmtId="0" fontId="42" fillId="35" borderId="16" xfId="50" applyFont="1" applyFill="1" applyBorder="1" applyAlignment="1">
      <alignment horizontal="left" wrapText="1"/>
    </xf>
    <xf numFmtId="0" fontId="42" fillId="36" borderId="53" xfId="50" applyFont="1" applyFill="1" applyBorder="1" applyAlignment="1">
      <alignment horizontal="left" wrapText="1"/>
    </xf>
    <xf numFmtId="0" fontId="65" fillId="33" borderId="217" xfId="50" applyFont="1" applyFill="1" applyBorder="1" applyAlignment="1" applyProtection="1">
      <alignment horizontal="left" vertical="center"/>
    </xf>
    <xf numFmtId="0" fontId="42" fillId="35" borderId="217" xfId="50" applyFont="1" applyFill="1" applyBorder="1" applyAlignment="1">
      <alignment horizontal="left" wrapText="1"/>
    </xf>
    <xf numFmtId="0" fontId="42" fillId="36" borderId="217" xfId="50" applyFont="1" applyFill="1" applyBorder="1" applyAlignment="1">
      <alignment horizontal="left" wrapText="1"/>
    </xf>
    <xf numFmtId="0" fontId="67"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5" fillId="38" borderId="30" xfId="284" applyFont="1" applyFill="1" applyBorder="1" applyAlignment="1">
      <alignment horizontal="left" vertical="top" wrapText="1"/>
    </xf>
    <xf numFmtId="0" fontId="68" fillId="38" borderId="31" xfId="284" applyFont="1" applyFill="1" applyBorder="1" applyAlignment="1">
      <alignment horizontal="left" vertical="top" wrapText="1"/>
    </xf>
    <xf numFmtId="0" fontId="68" fillId="38" borderId="32" xfId="284" applyFont="1" applyFill="1" applyBorder="1" applyAlignment="1">
      <alignment horizontal="left" vertical="top" wrapText="1"/>
    </xf>
    <xf numFmtId="0" fontId="68" fillId="38" borderId="33" xfId="284" applyFont="1" applyFill="1" applyBorder="1" applyAlignment="1">
      <alignment horizontal="left" vertical="top" wrapText="1"/>
    </xf>
    <xf numFmtId="0" fontId="67" fillId="38" borderId="34" xfId="284" applyFont="1" applyFill="1" applyBorder="1" applyAlignment="1">
      <alignment horizontal="left" vertical="top" wrapText="1"/>
    </xf>
    <xf numFmtId="0" fontId="67" fillId="38" borderId="21" xfId="284" applyFont="1" applyFill="1" applyBorder="1" applyAlignment="1">
      <alignment horizontal="left" vertical="top" wrapText="1"/>
    </xf>
    <xf numFmtId="0" fontId="67" fillId="38" borderId="35" xfId="284" applyFont="1" applyFill="1" applyBorder="1" applyAlignment="1">
      <alignment horizontal="left" vertical="top" wrapText="1"/>
    </xf>
    <xf numFmtId="0" fontId="5" fillId="38" borderId="36"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6" fillId="38" borderId="255" xfId="284" applyFont="1" applyFill="1" applyBorder="1" applyAlignment="1">
      <alignment horizontal="center" vertical="top" wrapText="1"/>
    </xf>
    <xf numFmtId="0" fontId="66" fillId="38" borderId="142" xfId="284" applyFont="1" applyFill="1" applyBorder="1" applyAlignment="1">
      <alignment horizontal="center" vertical="top" wrapText="1"/>
    </xf>
    <xf numFmtId="0" fontId="67" fillId="44" borderId="86" xfId="284" applyFont="1" applyFill="1" applyBorder="1" applyAlignment="1">
      <alignment horizontal="center" vertical="top" wrapText="1"/>
    </xf>
    <xf numFmtId="0" fontId="67" fillId="44" borderId="91" xfId="284" applyFont="1" applyFill="1" applyBorder="1" applyAlignment="1">
      <alignment horizontal="center" vertical="top" wrapText="1"/>
    </xf>
    <xf numFmtId="0" fontId="68" fillId="38" borderId="28" xfId="284" applyFont="1" applyFill="1" applyBorder="1" applyAlignment="1">
      <alignment horizontal="left" vertical="top" wrapText="1"/>
    </xf>
    <xf numFmtId="0" fontId="68" fillId="38" borderId="18" xfId="284" applyFont="1" applyFill="1" applyBorder="1" applyAlignment="1">
      <alignment horizontal="left" vertical="top" wrapText="1"/>
    </xf>
    <xf numFmtId="0" fontId="68" fillId="38" borderId="19" xfId="284" applyFont="1" applyFill="1" applyBorder="1" applyAlignment="1">
      <alignment horizontal="left" vertical="top" wrapText="1"/>
    </xf>
    <xf numFmtId="0" fontId="67" fillId="38" borderId="40" xfId="284" applyFont="1" applyFill="1" applyBorder="1" applyAlignment="1">
      <alignment horizontal="center" vertical="top" wrapText="1"/>
    </xf>
    <xf numFmtId="0" fontId="67" fillId="38" borderId="23" xfId="284" applyFont="1" applyFill="1" applyBorder="1" applyAlignment="1">
      <alignment horizontal="center" vertical="top" wrapText="1"/>
    </xf>
    <xf numFmtId="0" fontId="67" fillId="44" borderId="86" xfId="106" applyFont="1" applyFill="1" applyBorder="1" applyAlignment="1">
      <alignment horizontal="center" vertical="top" wrapText="1"/>
    </xf>
    <xf numFmtId="0" fontId="67" fillId="44" borderId="91" xfId="106" applyFont="1" applyFill="1" applyBorder="1" applyAlignment="1">
      <alignment horizontal="center" vertical="top" wrapText="1"/>
    </xf>
    <xf numFmtId="0" fontId="67" fillId="38" borderId="34" xfId="106" applyFont="1" applyFill="1" applyBorder="1" applyAlignment="1">
      <alignment horizontal="left" vertical="top" wrapText="1"/>
    </xf>
    <xf numFmtId="0" fontId="67" fillId="38" borderId="21" xfId="106" applyFont="1" applyFill="1" applyBorder="1" applyAlignment="1">
      <alignment horizontal="left" vertical="top" wrapText="1"/>
    </xf>
    <xf numFmtId="0" fontId="67" fillId="38" borderId="35" xfId="106" applyFont="1" applyFill="1" applyBorder="1" applyAlignment="1">
      <alignment horizontal="left"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5" fillId="38" borderId="30" xfId="106" applyFont="1" applyFill="1" applyBorder="1" applyAlignment="1">
      <alignment horizontal="left" vertical="top" wrapText="1"/>
    </xf>
    <xf numFmtId="0" fontId="5" fillId="38" borderId="36" xfId="106" applyFont="1" applyFill="1" applyBorder="1" applyAlignment="1">
      <alignment horizontal="left" vertical="top" wrapText="1"/>
    </xf>
    <xf numFmtId="0" fontId="5" fillId="37" borderId="17" xfId="284" applyFont="1" applyFill="1" applyBorder="1" applyAlignment="1">
      <alignment horizontal="left" vertical="top" wrapText="1"/>
    </xf>
    <xf numFmtId="0" fontId="5" fillId="37" borderId="18" xfId="284" applyFont="1" applyFill="1" applyBorder="1" applyAlignment="1">
      <alignment horizontal="left" vertical="top" wrapText="1"/>
    </xf>
    <xf numFmtId="0" fontId="5" fillId="37" borderId="19" xfId="284" applyFont="1" applyFill="1" applyBorder="1" applyAlignment="1">
      <alignment horizontal="left" vertical="top" wrapText="1"/>
    </xf>
    <xf numFmtId="0" fontId="5" fillId="37" borderId="37" xfId="284" applyFont="1" applyFill="1" applyBorder="1" applyAlignment="1">
      <alignment horizontal="left" vertical="top" wrapText="1"/>
    </xf>
    <xf numFmtId="0" fontId="5" fillId="37" borderId="0" xfId="284" applyFont="1" applyFill="1" applyBorder="1" applyAlignment="1">
      <alignment horizontal="left" vertical="top" wrapText="1"/>
    </xf>
    <xf numFmtId="0" fontId="5" fillId="37" borderId="38" xfId="284" applyFont="1" applyFill="1" applyBorder="1" applyAlignment="1">
      <alignment horizontal="left" vertical="top" wrapText="1"/>
    </xf>
    <xf numFmtId="0" fontId="5" fillId="37" borderId="23" xfId="284" applyFont="1" applyFill="1" applyBorder="1" applyAlignment="1">
      <alignment horizontal="left" vertical="top" wrapText="1"/>
    </xf>
    <xf numFmtId="0" fontId="5" fillId="37" borderId="24" xfId="284" applyFont="1" applyFill="1" applyBorder="1" applyAlignment="1">
      <alignment horizontal="left" vertical="top" wrapText="1"/>
    </xf>
    <xf numFmtId="0" fontId="5" fillId="37" borderId="25" xfId="284" applyFont="1" applyFill="1" applyBorder="1" applyAlignment="1">
      <alignment horizontal="left" vertical="top" wrapText="1"/>
    </xf>
    <xf numFmtId="0" fontId="67" fillId="38" borderId="86" xfId="284" applyFont="1" applyFill="1" applyBorder="1" applyAlignment="1">
      <alignment horizontal="center" vertical="top" wrapText="1"/>
    </xf>
    <xf numFmtId="0" fontId="67" fillId="38" borderId="91" xfId="284" applyFont="1" applyFill="1" applyBorder="1" applyAlignment="1">
      <alignment horizontal="center" vertical="top" wrapText="1"/>
    </xf>
    <xf numFmtId="0" fontId="68" fillId="38" borderId="28" xfId="106" applyFont="1" applyFill="1" applyBorder="1" applyAlignment="1">
      <alignment horizontal="left" vertical="top" wrapText="1"/>
    </xf>
    <xf numFmtId="0" fontId="68" fillId="38" borderId="18" xfId="106" applyFont="1" applyFill="1" applyBorder="1" applyAlignment="1">
      <alignment horizontal="left" vertical="top" wrapText="1"/>
    </xf>
    <xf numFmtId="0" fontId="68" fillId="38" borderId="19" xfId="106" applyFont="1" applyFill="1" applyBorder="1" applyAlignment="1">
      <alignment horizontal="left" vertical="top" wrapText="1"/>
    </xf>
    <xf numFmtId="0" fontId="106" fillId="0" borderId="217" xfId="0" applyFont="1" applyBorder="1" applyAlignment="1">
      <alignment horizontal="left" vertical="center"/>
    </xf>
    <xf numFmtId="0" fontId="5" fillId="38" borderId="22" xfId="106" applyFont="1" applyFill="1" applyBorder="1" applyAlignment="1">
      <alignment horizontal="center" vertical="top" wrapText="1"/>
    </xf>
    <xf numFmtId="0" fontId="5" fillId="38" borderId="39" xfId="106" applyFont="1" applyFill="1" applyBorder="1" applyAlignment="1">
      <alignment horizontal="center" vertical="top" wrapText="1"/>
    </xf>
    <xf numFmtId="0" fontId="5" fillId="38" borderId="27" xfId="106" applyFont="1" applyFill="1" applyBorder="1" applyAlignment="1">
      <alignment horizontal="center" vertical="top" wrapText="1"/>
    </xf>
    <xf numFmtId="0" fontId="67" fillId="38" borderId="20" xfId="106" applyFont="1" applyFill="1" applyBorder="1" applyAlignment="1">
      <alignment horizontal="center" vertical="top" wrapText="1"/>
    </xf>
    <xf numFmtId="0" fontId="67" fillId="38" borderId="21" xfId="106" applyFont="1" applyFill="1" applyBorder="1" applyAlignment="1">
      <alignment horizontal="center" vertical="top" wrapText="1"/>
    </xf>
    <xf numFmtId="0" fontId="67" fillId="38" borderId="34" xfId="106" applyFont="1" applyFill="1" applyBorder="1" applyAlignment="1">
      <alignment horizontal="center" vertical="top" wrapText="1"/>
    </xf>
    <xf numFmtId="0" fontId="5" fillId="37" borderId="17" xfId="106" applyFont="1" applyFill="1" applyBorder="1" applyAlignment="1">
      <alignment horizontal="left" vertical="top" wrapText="1"/>
    </xf>
    <xf numFmtId="0" fontId="5" fillId="37" borderId="18" xfId="106" applyFont="1" applyFill="1" applyBorder="1" applyAlignment="1">
      <alignment horizontal="left" vertical="top" wrapText="1"/>
    </xf>
    <xf numFmtId="0" fontId="5" fillId="37" borderId="19" xfId="106" applyFont="1" applyFill="1" applyBorder="1" applyAlignment="1">
      <alignment horizontal="left" vertical="top" wrapText="1"/>
    </xf>
    <xf numFmtId="0" fontId="5" fillId="37" borderId="37" xfId="106" applyFont="1" applyFill="1" applyBorder="1" applyAlignment="1">
      <alignment horizontal="left" vertical="top" wrapText="1"/>
    </xf>
    <xf numFmtId="0" fontId="5" fillId="37" borderId="0" xfId="106" applyFont="1" applyFill="1" applyBorder="1" applyAlignment="1">
      <alignment horizontal="left" vertical="top" wrapText="1"/>
    </xf>
    <xf numFmtId="0" fontId="5" fillId="37" borderId="38" xfId="106" applyFont="1" applyFill="1" applyBorder="1" applyAlignment="1">
      <alignment horizontal="left" vertical="top" wrapText="1"/>
    </xf>
    <xf numFmtId="0" fontId="5" fillId="37" borderId="23" xfId="106" applyFont="1" applyFill="1" applyBorder="1" applyAlignment="1">
      <alignment horizontal="left" vertical="top" wrapText="1"/>
    </xf>
    <xf numFmtId="0" fontId="5" fillId="37" borderId="24" xfId="106" applyFont="1" applyFill="1" applyBorder="1" applyAlignment="1">
      <alignment horizontal="left" vertical="top" wrapText="1"/>
    </xf>
    <xf numFmtId="0" fontId="5" fillId="37" borderId="25" xfId="106" applyFont="1" applyFill="1" applyBorder="1" applyAlignment="1">
      <alignment horizontal="left"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7" fillId="38" borderId="86" xfId="106" applyFont="1" applyFill="1" applyBorder="1" applyAlignment="1">
      <alignment horizontal="center" vertical="top" wrapText="1"/>
    </xf>
    <xf numFmtId="0" fontId="67" fillId="38" borderId="30" xfId="106" applyFont="1" applyFill="1" applyBorder="1" applyAlignment="1">
      <alignment horizontal="center" vertical="top" wrapText="1"/>
    </xf>
    <xf numFmtId="0" fontId="67" fillId="38" borderId="91" xfId="106" applyFont="1" applyFill="1" applyBorder="1" applyAlignment="1">
      <alignment horizontal="center" vertical="top" wrapText="1"/>
    </xf>
    <xf numFmtId="0" fontId="67" fillId="44" borderId="89" xfId="106" applyFont="1" applyFill="1" applyBorder="1" applyAlignment="1">
      <alignment horizontal="center" vertical="top" wrapText="1"/>
    </xf>
    <xf numFmtId="0" fontId="67" fillId="44" borderId="90" xfId="106" applyFont="1" applyFill="1" applyBorder="1" applyAlignment="1">
      <alignment horizontal="center" vertical="top" wrapText="1"/>
    </xf>
    <xf numFmtId="0" fontId="79" fillId="43" borderId="31" xfId="106" applyFont="1" applyFill="1" applyBorder="1" applyAlignment="1">
      <alignment horizontal="center" vertical="top" wrapText="1"/>
    </xf>
    <xf numFmtId="0" fontId="79" fillId="43" borderId="227" xfId="106" applyFont="1" applyFill="1" applyBorder="1" applyAlignment="1">
      <alignment horizontal="center" vertical="top" wrapText="1"/>
    </xf>
    <xf numFmtId="0" fontId="68" fillId="38" borderId="31" xfId="106" applyFont="1" applyFill="1" applyBorder="1" applyAlignment="1">
      <alignment horizontal="left" vertical="top" wrapText="1"/>
    </xf>
    <xf numFmtId="0" fontId="68" fillId="38" borderId="32" xfId="106" applyFont="1" applyFill="1" applyBorder="1" applyAlignment="1">
      <alignment horizontal="left" vertical="top" wrapText="1"/>
    </xf>
    <xf numFmtId="0" fontId="68" fillId="38" borderId="33" xfId="106" applyFont="1" applyFill="1" applyBorder="1" applyAlignment="1">
      <alignment horizontal="left" vertical="top" wrapText="1"/>
    </xf>
    <xf numFmtId="0" fontId="67" fillId="44" borderId="34" xfId="106" applyFont="1" applyFill="1" applyBorder="1" applyAlignment="1">
      <alignment horizontal="left" vertical="top" wrapText="1"/>
    </xf>
    <xf numFmtId="0" fontId="67" fillId="44" borderId="21" xfId="106" applyFont="1" applyFill="1" applyBorder="1" applyAlignment="1">
      <alignment horizontal="left" vertical="top" wrapText="1"/>
    </xf>
    <xf numFmtId="0" fontId="67" fillId="44" borderId="35" xfId="106" applyFont="1" applyFill="1" applyBorder="1" applyAlignment="1">
      <alignment horizontal="left" vertical="top" wrapText="1"/>
    </xf>
    <xf numFmtId="0" fontId="106" fillId="0" borderId="218" xfId="0" applyFont="1" applyBorder="1" applyAlignment="1">
      <alignment horizontal="left" vertical="center"/>
    </xf>
    <xf numFmtId="0" fontId="106" fillId="0" borderId="207" xfId="0" applyFont="1" applyBorder="1" applyAlignment="1">
      <alignment horizontal="left" vertical="center"/>
    </xf>
    <xf numFmtId="0" fontId="106" fillId="0" borderId="219" xfId="0" applyFont="1" applyBorder="1" applyAlignment="1">
      <alignment horizontal="left" vertical="center"/>
    </xf>
    <xf numFmtId="0" fontId="106" fillId="36" borderId="218" xfId="0" applyFont="1" applyFill="1" applyBorder="1" applyAlignment="1">
      <alignment horizontal="left" vertical="center" wrapText="1"/>
    </xf>
    <xf numFmtId="0" fontId="106" fillId="36" borderId="207" xfId="0" applyFont="1" applyFill="1" applyBorder="1" applyAlignment="1">
      <alignment horizontal="left" vertical="center" wrapText="1"/>
    </xf>
    <xf numFmtId="0" fontId="5" fillId="37" borderId="47" xfId="106" applyFont="1" applyFill="1" applyBorder="1" applyAlignment="1">
      <alignment horizontal="left" vertical="top" wrapText="1"/>
    </xf>
    <xf numFmtId="0" fontId="5" fillId="37" borderId="87" xfId="106" applyFont="1" applyFill="1" applyBorder="1" applyAlignment="1">
      <alignment horizontal="left" vertical="top" wrapText="1"/>
    </xf>
    <xf numFmtId="0" fontId="5" fillId="37" borderId="88" xfId="106" applyFont="1" applyFill="1" applyBorder="1" applyAlignment="1">
      <alignment horizontal="left" vertical="top" wrapText="1"/>
    </xf>
    <xf numFmtId="0" fontId="106" fillId="35" borderId="217" xfId="0" applyFont="1" applyFill="1" applyBorder="1" applyAlignment="1">
      <alignment horizontal="left" vertical="center" wrapText="1"/>
    </xf>
    <xf numFmtId="0" fontId="67" fillId="43" borderId="86" xfId="284" applyFont="1" applyFill="1" applyBorder="1" applyAlignment="1">
      <alignment horizontal="center" vertical="top" wrapText="1"/>
    </xf>
    <xf numFmtId="0" fontId="67" fillId="43" borderId="91" xfId="284" applyFont="1" applyFill="1" applyBorder="1" applyAlignment="1">
      <alignment horizontal="center" vertical="top" wrapText="1"/>
    </xf>
    <xf numFmtId="0" fontId="5" fillId="38" borderId="22" xfId="284" applyFont="1" applyFill="1" applyBorder="1" applyAlignment="1">
      <alignment horizontal="center" vertical="top" wrapText="1"/>
    </xf>
    <xf numFmtId="0" fontId="5" fillId="38" borderId="39" xfId="284" applyFont="1" applyFill="1" applyBorder="1" applyAlignment="1">
      <alignment horizontal="center" vertical="top" wrapText="1"/>
    </xf>
    <xf numFmtId="0" fontId="5" fillId="38" borderId="27" xfId="284" applyFont="1" applyFill="1" applyBorder="1" applyAlignment="1">
      <alignment horizontal="center" vertical="top" wrapText="1"/>
    </xf>
    <xf numFmtId="0" fontId="67" fillId="38" borderId="20" xfId="284" applyFont="1" applyFill="1" applyBorder="1" applyAlignment="1">
      <alignment horizontal="center" vertical="top" wrapText="1"/>
    </xf>
    <xf numFmtId="0" fontId="67" fillId="38" borderId="21" xfId="284" applyFont="1" applyFill="1" applyBorder="1" applyAlignment="1">
      <alignment horizontal="center" vertical="top" wrapText="1"/>
    </xf>
    <xf numFmtId="0" fontId="67" fillId="38" borderId="34" xfId="284" applyFont="1" applyFill="1" applyBorder="1" applyAlignment="1">
      <alignment horizontal="center" vertical="top" wrapText="1"/>
    </xf>
    <xf numFmtId="0" fontId="67" fillId="38" borderId="30" xfId="284" applyFont="1" applyFill="1" applyBorder="1" applyAlignment="1">
      <alignment horizontal="center" vertical="top" wrapText="1"/>
    </xf>
    <xf numFmtId="0" fontId="67" fillId="44" borderId="89" xfId="284" applyFont="1" applyFill="1" applyBorder="1" applyAlignment="1">
      <alignment horizontal="center" vertical="top" wrapText="1"/>
    </xf>
    <xf numFmtId="0" fontId="67" fillId="44" borderId="90"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7" fillId="38" borderId="89" xfId="106" applyFont="1" applyFill="1" applyBorder="1" applyAlignment="1">
      <alignment horizontal="center" vertical="top" wrapText="1"/>
    </xf>
    <xf numFmtId="0" fontId="67" fillId="38" borderId="90" xfId="106" applyFont="1" applyFill="1" applyBorder="1" applyAlignment="1">
      <alignment horizontal="center" vertical="top" wrapText="1"/>
    </xf>
    <xf numFmtId="0" fontId="106" fillId="36" borderId="217" xfId="0" applyFont="1" applyFill="1" applyBorder="1" applyAlignment="1">
      <alignment horizontal="left" vertical="center" wrapText="1"/>
    </xf>
    <xf numFmtId="0" fontId="67" fillId="38" borderId="89" xfId="0" applyFont="1" applyFill="1" applyBorder="1" applyAlignment="1">
      <alignment horizontal="center" vertical="top" wrapText="1"/>
    </xf>
    <xf numFmtId="0" fontId="67" fillId="38" borderId="230" xfId="0" applyFont="1" applyFill="1" applyBorder="1" applyAlignment="1">
      <alignment horizontal="center" vertical="top" wrapText="1"/>
    </xf>
    <xf numFmtId="0" fontId="67" fillId="38" borderId="90" xfId="0" applyFont="1" applyFill="1" applyBorder="1" applyAlignment="1">
      <alignment horizontal="center" vertical="top" wrapText="1"/>
    </xf>
    <xf numFmtId="0" fontId="67" fillId="38" borderId="86" xfId="0" applyFont="1" applyFill="1" applyBorder="1" applyAlignment="1">
      <alignment horizontal="center" vertical="top" wrapText="1"/>
    </xf>
    <xf numFmtId="0" fontId="67" fillId="38" borderId="30" xfId="0" applyFont="1" applyFill="1" applyBorder="1" applyAlignment="1">
      <alignment horizontal="center" vertical="top" wrapText="1"/>
    </xf>
    <xf numFmtId="0" fontId="67" fillId="38" borderId="91" xfId="0" applyFont="1" applyFill="1" applyBorder="1" applyAlignment="1">
      <alignment horizontal="center" vertical="top" wrapText="1"/>
    </xf>
    <xf numFmtId="0" fontId="66" fillId="38" borderId="40" xfId="284" applyFont="1" applyFill="1" applyBorder="1" applyAlignment="1">
      <alignment horizontal="center" vertical="top" wrapText="1"/>
    </xf>
    <xf numFmtId="0" fontId="66" fillId="38" borderId="32" xfId="284" applyFont="1" applyFill="1" applyBorder="1" applyAlignment="1">
      <alignment horizontal="center" vertical="top" wrapText="1"/>
    </xf>
    <xf numFmtId="0" fontId="66" fillId="38" borderId="22" xfId="284" applyFont="1" applyFill="1" applyBorder="1" applyAlignment="1">
      <alignment horizontal="center" vertical="top" wrapText="1"/>
    </xf>
    <xf numFmtId="0" fontId="68" fillId="44" borderId="31" xfId="284" applyFont="1" applyFill="1" applyBorder="1" applyAlignment="1">
      <alignment horizontal="left" vertical="top" wrapText="1"/>
    </xf>
    <xf numFmtId="0" fontId="68" fillId="44" borderId="33" xfId="284" applyFont="1" applyFill="1" applyBorder="1" applyAlignment="1">
      <alignment horizontal="left" vertical="top" wrapText="1"/>
    </xf>
    <xf numFmtId="0" fontId="68" fillId="44" borderId="28" xfId="106" applyFont="1" applyFill="1" applyBorder="1" applyAlignment="1">
      <alignment horizontal="left" vertical="top" wrapText="1"/>
    </xf>
    <xf numFmtId="0" fontId="68" fillId="44" borderId="18" xfId="106" applyFont="1" applyFill="1" applyBorder="1" applyAlignment="1">
      <alignment horizontal="left" vertical="top" wrapText="1"/>
    </xf>
    <xf numFmtId="0" fontId="68" fillId="44" borderId="19" xfId="106" applyFont="1" applyFill="1" applyBorder="1" applyAlignment="1">
      <alignment horizontal="left" vertical="top" wrapText="1"/>
    </xf>
    <xf numFmtId="0" fontId="67" fillId="38" borderId="86" xfId="106" applyFont="1" applyFill="1" applyBorder="1" applyAlignment="1">
      <alignment horizontal="center" vertical="center" wrapText="1"/>
    </xf>
    <xf numFmtId="0" fontId="67" fillId="38" borderId="30" xfId="106" applyFont="1" applyFill="1" applyBorder="1" applyAlignment="1">
      <alignment horizontal="center" vertical="center" wrapText="1"/>
    </xf>
    <xf numFmtId="0" fontId="67" fillId="38" borderId="91" xfId="106" applyFont="1" applyFill="1" applyBorder="1" applyAlignment="1">
      <alignment horizontal="center" vertical="center" wrapText="1"/>
    </xf>
    <xf numFmtId="0" fontId="68" fillId="44" borderId="31" xfId="106" applyFont="1" applyFill="1" applyBorder="1" applyAlignment="1">
      <alignment horizontal="left" vertical="top" wrapText="1"/>
    </xf>
    <xf numFmtId="0" fontId="68" fillId="44" borderId="32" xfId="106" applyFont="1" applyFill="1" applyBorder="1" applyAlignment="1">
      <alignment horizontal="left" vertical="top" wrapText="1"/>
    </xf>
    <xf numFmtId="0" fontId="68" fillId="44" borderId="33" xfId="106" applyFont="1" applyFill="1" applyBorder="1" applyAlignment="1">
      <alignment horizontal="left" vertical="top" wrapText="1"/>
    </xf>
    <xf numFmtId="0" fontId="67" fillId="44" borderId="31"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38" borderId="22" xfId="106" applyFont="1" applyFill="1" applyBorder="1" applyAlignment="1">
      <alignment horizontal="center" vertical="top" wrapText="1"/>
    </xf>
    <xf numFmtId="0" fontId="66" fillId="38" borderId="27" xfId="106" applyFont="1" applyFill="1" applyBorder="1" applyAlignment="1">
      <alignment horizontal="center" vertical="top" wrapText="1"/>
    </xf>
    <xf numFmtId="0" fontId="79" fillId="43" borderId="28" xfId="106" applyFont="1" applyFill="1" applyBorder="1" applyAlignment="1">
      <alignment horizontal="left" vertical="top" wrapText="1"/>
    </xf>
    <xf numFmtId="0" fontId="79" fillId="43" borderId="18" xfId="106" applyFont="1" applyFill="1" applyBorder="1" applyAlignment="1">
      <alignment horizontal="left" vertical="top" wrapText="1"/>
    </xf>
    <xf numFmtId="0" fontId="79" fillId="43" borderId="19" xfId="106" applyFont="1" applyFill="1" applyBorder="1" applyAlignment="1">
      <alignment horizontal="left" vertical="top" wrapText="1"/>
    </xf>
    <xf numFmtId="0" fontId="79" fillId="43" borderId="28" xfId="284" applyFont="1" applyFill="1" applyBorder="1" applyAlignment="1">
      <alignment horizontal="left" vertical="top" wrapText="1"/>
    </xf>
    <xf numFmtId="0" fontId="79" fillId="43" borderId="18" xfId="284" applyFont="1" applyFill="1" applyBorder="1" applyAlignment="1">
      <alignment horizontal="left" vertical="top" wrapText="1"/>
    </xf>
    <xf numFmtId="0" fontId="79" fillId="43" borderId="19" xfId="284" applyFont="1" applyFill="1" applyBorder="1" applyAlignment="1">
      <alignment horizontal="left" vertical="top" wrapText="1"/>
    </xf>
    <xf numFmtId="0" fontId="118" fillId="38" borderId="34" xfId="106" applyFont="1" applyFill="1" applyBorder="1" applyAlignment="1">
      <alignment horizontal="left" vertical="top" wrapText="1"/>
    </xf>
    <xf numFmtId="0" fontId="118" fillId="38" borderId="35" xfId="106" applyFont="1" applyFill="1" applyBorder="1" applyAlignment="1">
      <alignment horizontal="left" vertical="top" wrapText="1"/>
    </xf>
    <xf numFmtId="0" fontId="66" fillId="38" borderId="46" xfId="106" applyFont="1" applyFill="1" applyBorder="1" applyAlignment="1">
      <alignment horizontal="center" vertical="top" wrapText="1"/>
    </xf>
    <xf numFmtId="0" fontId="66" fillId="40" borderId="22" xfId="106" applyFont="1" applyFill="1" applyBorder="1" applyAlignment="1">
      <alignment horizontal="center" vertical="top" wrapText="1"/>
    </xf>
    <xf numFmtId="0" fontId="66" fillId="40" borderId="27" xfId="106" applyFont="1" applyFill="1" applyBorder="1" applyAlignment="1">
      <alignment horizontal="center" vertical="top" wrapText="1"/>
    </xf>
    <xf numFmtId="0" fontId="5" fillId="0" borderId="30" xfId="106" applyFont="1" applyFill="1" applyBorder="1" applyAlignment="1">
      <alignment horizontal="left" vertical="top" wrapText="1"/>
    </xf>
    <xf numFmtId="0" fontId="5" fillId="0" borderId="36" xfId="106" applyFont="1" applyFill="1" applyBorder="1" applyAlignment="1">
      <alignment horizontal="left" vertical="top" wrapText="1"/>
    </xf>
    <xf numFmtId="0" fontId="79" fillId="43" borderId="31" xfId="106" applyFont="1" applyFill="1" applyBorder="1" applyAlignment="1">
      <alignment horizontal="left" vertical="top" wrapText="1"/>
    </xf>
    <xf numFmtId="0" fontId="79" fillId="43" borderId="33" xfId="106" applyFont="1" applyFill="1" applyBorder="1" applyAlignment="1">
      <alignment horizontal="left" vertical="top" wrapText="1"/>
    </xf>
    <xf numFmtId="0" fontId="106" fillId="0" borderId="218" xfId="0" applyNumberFormat="1" applyFont="1" applyBorder="1" applyAlignment="1">
      <alignment horizontal="left" vertical="center" wrapText="1"/>
    </xf>
    <xf numFmtId="0" fontId="106" fillId="0" borderId="207" xfId="0" applyNumberFormat="1" applyFont="1" applyBorder="1" applyAlignment="1">
      <alignment horizontal="left" vertical="center" wrapText="1"/>
    </xf>
    <xf numFmtId="0" fontId="106" fillId="0" borderId="219" xfId="0" applyNumberFormat="1" applyFont="1" applyBorder="1" applyAlignment="1">
      <alignment horizontal="left" vertical="center" wrapText="1"/>
    </xf>
    <xf numFmtId="0" fontId="66" fillId="43" borderId="20" xfId="106" applyFont="1" applyFill="1" applyBorder="1" applyAlignment="1">
      <alignment horizontal="center" vertical="top" wrapText="1"/>
    </xf>
    <xf numFmtId="0" fontId="66" fillId="43" borderId="21" xfId="106" applyFont="1" applyFill="1" applyBorder="1" applyAlignment="1">
      <alignment horizontal="center" vertical="top" wrapText="1"/>
    </xf>
    <xf numFmtId="0" fontId="5" fillId="43" borderId="22" xfId="106" applyFont="1" applyFill="1" applyBorder="1" applyAlignment="1">
      <alignment horizontal="center" vertical="top" wrapText="1"/>
    </xf>
    <xf numFmtId="0" fontId="5" fillId="43" borderId="27" xfId="106" applyFont="1" applyFill="1" applyBorder="1" applyAlignment="1">
      <alignment horizontal="center" vertical="top" wrapText="1"/>
    </xf>
    <xf numFmtId="0" fontId="106" fillId="0" borderId="217" xfId="44" applyFont="1" applyFill="1" applyBorder="1" applyAlignment="1">
      <alignment horizontal="left" wrapText="1"/>
    </xf>
    <xf numFmtId="0" fontId="67" fillId="43" borderId="215" xfId="106" applyFont="1" applyFill="1" applyBorder="1" applyAlignment="1">
      <alignment horizontal="center" vertical="top" wrapText="1"/>
    </xf>
    <xf numFmtId="0" fontId="67" fillId="43" borderId="95" xfId="106" applyFont="1" applyFill="1" applyBorder="1" applyAlignment="1">
      <alignment horizontal="center" vertical="top" wrapText="1"/>
    </xf>
    <xf numFmtId="0" fontId="67" fillId="43" borderId="41" xfId="106" applyFont="1" applyFill="1" applyBorder="1" applyAlignment="1">
      <alignment horizontal="center" vertical="top" wrapText="1"/>
    </xf>
    <xf numFmtId="0" fontId="67" fillId="43" borderId="227" xfId="106" applyFont="1" applyFill="1" applyBorder="1" applyAlignment="1">
      <alignment horizontal="center" vertical="top" wrapText="1"/>
    </xf>
    <xf numFmtId="0" fontId="67" fillId="43" borderId="84" xfId="106" applyFont="1" applyFill="1" applyBorder="1" applyAlignment="1">
      <alignment horizontal="center" vertical="top" wrapText="1"/>
    </xf>
    <xf numFmtId="0" fontId="67" fillId="43" borderId="94" xfId="106" applyFont="1" applyFill="1" applyBorder="1" applyAlignment="1">
      <alignment horizontal="center" vertical="top" wrapText="1"/>
    </xf>
    <xf numFmtId="0" fontId="67" fillId="43" borderId="208" xfId="106" applyFont="1" applyFill="1" applyBorder="1" applyAlignment="1">
      <alignment horizontal="center" vertical="top" wrapText="1"/>
    </xf>
    <xf numFmtId="0" fontId="67" fillId="43" borderId="206" xfId="106" applyFont="1" applyFill="1" applyBorder="1" applyAlignment="1">
      <alignment horizontal="center" vertical="top" wrapText="1"/>
    </xf>
    <xf numFmtId="0" fontId="67" fillId="43" borderId="230" xfId="106" applyFont="1" applyFill="1" applyBorder="1" applyAlignment="1">
      <alignment horizontal="center" vertical="top" wrapText="1"/>
    </xf>
    <xf numFmtId="0" fontId="67" fillId="43" borderId="90" xfId="106" applyFont="1" applyFill="1" applyBorder="1" applyAlignment="1">
      <alignment horizontal="center" vertical="top" wrapText="1"/>
    </xf>
    <xf numFmtId="0" fontId="66" fillId="43" borderId="175" xfId="106" applyFont="1" applyFill="1" applyBorder="1" applyAlignment="1">
      <alignment horizontal="center" vertical="top" wrapText="1"/>
    </xf>
    <xf numFmtId="0" fontId="66" fillId="43" borderId="177" xfId="106" applyFont="1" applyFill="1" applyBorder="1" applyAlignment="1">
      <alignment horizontal="center" vertical="top" wrapText="1"/>
    </xf>
    <xf numFmtId="0" fontId="66" fillId="43" borderId="132" xfId="106" applyFont="1" applyFill="1" applyBorder="1" applyAlignment="1">
      <alignment horizontal="center" vertical="top" wrapText="1"/>
    </xf>
    <xf numFmtId="0" fontId="66" fillId="43" borderId="78" xfId="106" applyFont="1" applyFill="1" applyBorder="1" applyAlignment="1">
      <alignment horizontal="center" vertical="top" wrapText="1"/>
    </xf>
    <xf numFmtId="0" fontId="67" fillId="43" borderId="30" xfId="106" applyFont="1" applyFill="1" applyBorder="1" applyAlignment="1">
      <alignment horizontal="center" vertical="top" wrapText="1"/>
    </xf>
    <xf numFmtId="0" fontId="67" fillId="43" borderId="91" xfId="106" applyFont="1" applyFill="1" applyBorder="1" applyAlignment="1">
      <alignment horizontal="center" vertical="top" wrapText="1"/>
    </xf>
    <xf numFmtId="0" fontId="79" fillId="43" borderId="41" xfId="106" applyFont="1" applyFill="1" applyBorder="1" applyAlignment="1">
      <alignment horizontal="left" vertical="top" wrapText="1"/>
    </xf>
    <xf numFmtId="0" fontId="79" fillId="43" borderId="0" xfId="106" applyFont="1" applyFill="1" applyBorder="1" applyAlignment="1">
      <alignment horizontal="left" vertical="top" wrapText="1"/>
    </xf>
    <xf numFmtId="0" fontId="79" fillId="43" borderId="38" xfId="106" applyFont="1" applyFill="1" applyBorder="1" applyAlignment="1">
      <alignment horizontal="left" vertical="top" wrapText="1"/>
    </xf>
    <xf numFmtId="0" fontId="5" fillId="0" borderId="105" xfId="106" applyFont="1" applyFill="1" applyBorder="1" applyAlignment="1">
      <alignment horizontal="left" vertical="top" wrapText="1"/>
    </xf>
    <xf numFmtId="0" fontId="5" fillId="0" borderId="109" xfId="106" applyFont="1" applyFill="1" applyBorder="1" applyAlignment="1">
      <alignment horizontal="left" vertical="top" wrapText="1"/>
    </xf>
    <xf numFmtId="0" fontId="79" fillId="43" borderId="106" xfId="106" applyFont="1" applyFill="1" applyBorder="1" applyAlignment="1">
      <alignment horizontal="left" vertical="top" wrapText="1"/>
    </xf>
    <xf numFmtId="0" fontId="79" fillId="43" borderId="132" xfId="106" applyFont="1" applyFill="1" applyBorder="1" applyAlignment="1">
      <alignment horizontal="left" vertical="top" wrapText="1"/>
    </xf>
    <xf numFmtId="0" fontId="79" fillId="43" borderId="69" xfId="106" applyFont="1" applyFill="1" applyBorder="1" applyAlignment="1">
      <alignment horizontal="left" vertical="top" wrapText="1"/>
    </xf>
    <xf numFmtId="0" fontId="67" fillId="43" borderId="34" xfId="106" applyFont="1" applyFill="1" applyBorder="1" applyAlignment="1">
      <alignment horizontal="left" vertical="top" wrapText="1"/>
    </xf>
    <xf numFmtId="0" fontId="67" fillId="43" borderId="228" xfId="106" applyFont="1" applyFill="1" applyBorder="1" applyAlignment="1">
      <alignment horizontal="left" vertical="top" wrapText="1"/>
    </xf>
    <xf numFmtId="0" fontId="67" fillId="43" borderId="31" xfId="106" applyFont="1" applyFill="1" applyBorder="1" applyAlignment="1">
      <alignment horizontal="left" vertical="top" wrapText="1"/>
    </xf>
    <xf numFmtId="0" fontId="67" fillId="43" borderId="233" xfId="106" applyFont="1" applyFill="1" applyBorder="1" applyAlignment="1">
      <alignment horizontal="left" vertical="top" wrapText="1"/>
    </xf>
    <xf numFmtId="0" fontId="127" fillId="43" borderId="34" xfId="106" applyFont="1" applyFill="1" applyBorder="1" applyAlignment="1">
      <alignment horizontal="left" vertical="top" wrapText="1"/>
    </xf>
    <xf numFmtId="0" fontId="127" fillId="43" borderId="228" xfId="106" applyFont="1" applyFill="1" applyBorder="1" applyAlignment="1">
      <alignment horizontal="left" vertical="top" wrapText="1"/>
    </xf>
    <xf numFmtId="0" fontId="5" fillId="38" borderId="238" xfId="106" applyFont="1" applyFill="1" applyBorder="1" applyAlignment="1">
      <alignment horizontal="left" vertical="top" wrapText="1"/>
    </xf>
    <xf numFmtId="0" fontId="5" fillId="38" borderId="239" xfId="106" applyFont="1" applyFill="1" applyBorder="1" applyAlignment="1">
      <alignment horizontal="left" vertical="top" wrapText="1"/>
    </xf>
    <xf numFmtId="0" fontId="79" fillId="43" borderId="67" xfId="106" applyFont="1" applyFill="1" applyBorder="1" applyAlignment="1">
      <alignment horizontal="left" vertical="top" wrapText="1"/>
    </xf>
    <xf numFmtId="0" fontId="5" fillId="38" borderId="109" xfId="106" applyFont="1" applyFill="1" applyBorder="1" applyAlignment="1">
      <alignment horizontal="left" vertical="top" wrapText="1"/>
    </xf>
    <xf numFmtId="0" fontId="127" fillId="43" borderId="229" xfId="106" applyFont="1" applyFill="1" applyBorder="1" applyAlignment="1">
      <alignment horizontal="left" vertical="top" wrapText="1"/>
    </xf>
    <xf numFmtId="0" fontId="127" fillId="43" borderId="216" xfId="106" applyFont="1" applyFill="1" applyBorder="1" applyAlignment="1">
      <alignment horizontal="left" vertical="top" wrapText="1"/>
    </xf>
    <xf numFmtId="0" fontId="31" fillId="37" borderId="47" xfId="116" applyFill="1" applyBorder="1" applyAlignment="1">
      <alignment horizontal="left" vertical="top" wrapText="1"/>
    </xf>
    <xf numFmtId="0" fontId="31" fillId="37" borderId="87" xfId="116" applyFill="1" applyBorder="1" applyAlignment="1">
      <alignment horizontal="left" vertical="top" wrapText="1"/>
    </xf>
    <xf numFmtId="0" fontId="31" fillId="37" borderId="88" xfId="116" applyFill="1" applyBorder="1" applyAlignment="1">
      <alignment horizontal="left" vertical="top" wrapText="1"/>
    </xf>
    <xf numFmtId="0" fontId="68" fillId="38" borderId="28" xfId="116" applyFont="1" applyFill="1" applyBorder="1" applyAlignment="1">
      <alignment horizontal="left" vertical="top" wrapText="1"/>
    </xf>
    <xf numFmtId="0" fontId="68" fillId="38" borderId="18" xfId="116" applyFont="1" applyFill="1" applyBorder="1" applyAlignment="1">
      <alignment horizontal="left" vertical="top" wrapText="1"/>
    </xf>
    <xf numFmtId="0" fontId="68" fillId="38" borderId="19" xfId="116" applyFont="1" applyFill="1" applyBorder="1" applyAlignment="1">
      <alignment horizontal="left" vertical="top" wrapText="1"/>
    </xf>
    <xf numFmtId="0" fontId="31" fillId="38" borderId="30" xfId="116" applyFill="1" applyBorder="1" applyAlignment="1">
      <alignment horizontal="left" vertical="top" wrapText="1"/>
    </xf>
    <xf numFmtId="0" fontId="31" fillId="38" borderId="36" xfId="116" applyFill="1" applyBorder="1" applyAlignment="1">
      <alignment horizontal="left" vertical="top" wrapText="1"/>
    </xf>
    <xf numFmtId="0" fontId="68" fillId="38" borderId="31" xfId="116" applyFont="1" applyFill="1" applyBorder="1" applyAlignment="1">
      <alignment horizontal="left" vertical="top" wrapText="1"/>
    </xf>
    <xf numFmtId="0" fontId="68" fillId="38" borderId="33" xfId="116" applyFont="1" applyFill="1" applyBorder="1" applyAlignment="1">
      <alignment horizontal="left" vertical="top" wrapText="1"/>
    </xf>
    <xf numFmtId="0" fontId="31" fillId="40" borderId="22" xfId="116" applyFill="1" applyBorder="1" applyAlignment="1">
      <alignment horizontal="center" vertical="top" wrapText="1"/>
    </xf>
    <xf numFmtId="0" fontId="31" fillId="40" borderId="27" xfId="116" applyFill="1" applyBorder="1" applyAlignment="1">
      <alignment horizontal="center" vertical="top" wrapText="1"/>
    </xf>
    <xf numFmtId="0" fontId="31" fillId="36" borderId="55" xfId="116" applyFill="1" applyBorder="1" applyAlignment="1">
      <alignment horizontal="left" wrapText="1"/>
    </xf>
    <xf numFmtId="0" fontId="31" fillId="36" borderId="56" xfId="116" applyFill="1" applyBorder="1" applyAlignment="1">
      <alignment horizontal="left" wrapText="1"/>
    </xf>
    <xf numFmtId="0" fontId="31" fillId="36" borderId="57" xfId="116" applyFill="1" applyBorder="1" applyAlignment="1">
      <alignment horizontal="left" wrapText="1"/>
    </xf>
    <xf numFmtId="0" fontId="67" fillId="40" borderId="34" xfId="116" applyFont="1" applyFill="1" applyBorder="1" applyAlignment="1">
      <alignment horizontal="center" vertical="top" wrapText="1"/>
    </xf>
    <xf numFmtId="0" fontId="67" fillId="40" borderId="21" xfId="116" applyFont="1" applyFill="1" applyBorder="1" applyAlignment="1">
      <alignment horizontal="center" vertical="top" wrapText="1"/>
    </xf>
    <xf numFmtId="0" fontId="67" fillId="38" borderId="34" xfId="116" applyFont="1" applyFill="1" applyBorder="1" applyAlignment="1">
      <alignment horizontal="center" vertical="top" wrapText="1"/>
    </xf>
    <xf numFmtId="0" fontId="67" fillId="38" borderId="21" xfId="116" applyFont="1" applyFill="1" applyBorder="1" applyAlignment="1">
      <alignment horizontal="center" vertical="top" wrapText="1"/>
    </xf>
    <xf numFmtId="0" fontId="67" fillId="38" borderId="46" xfId="116" applyFont="1" applyFill="1" applyBorder="1" applyAlignment="1">
      <alignment horizontal="center" vertical="top" wrapText="1"/>
    </xf>
    <xf numFmtId="0" fontId="31" fillId="38" borderId="32" xfId="116" applyFill="1" applyBorder="1" applyAlignment="1">
      <alignment horizontal="center" vertical="top" wrapText="1"/>
    </xf>
    <xf numFmtId="0" fontId="31" fillId="38" borderId="22" xfId="116" applyFill="1" applyBorder="1" applyAlignment="1">
      <alignment horizontal="center" vertical="top" wrapText="1"/>
    </xf>
    <xf numFmtId="0" fontId="31" fillId="38" borderId="43" xfId="116" applyFill="1" applyBorder="1" applyAlignment="1">
      <alignment horizontal="center" vertical="top" wrapText="1"/>
    </xf>
    <xf numFmtId="0" fontId="31" fillId="38" borderId="44" xfId="116" applyFill="1" applyBorder="1" applyAlignment="1">
      <alignment horizontal="center" vertical="top" wrapText="1"/>
    </xf>
    <xf numFmtId="0" fontId="67" fillId="40" borderId="20" xfId="116" applyFont="1" applyFill="1" applyBorder="1" applyAlignment="1">
      <alignment horizontal="center" vertical="top" wrapText="1"/>
    </xf>
    <xf numFmtId="0" fontId="67" fillId="38" borderId="31" xfId="116" applyFont="1" applyFill="1" applyBorder="1" applyAlignment="1">
      <alignment horizontal="center" vertical="top" wrapText="1"/>
    </xf>
    <xf numFmtId="0" fontId="67" fillId="38" borderId="32" xfId="116" applyFont="1" applyFill="1" applyBorder="1" applyAlignment="1">
      <alignment horizontal="center" vertical="top" wrapText="1"/>
    </xf>
    <xf numFmtId="0" fontId="67" fillId="38" borderId="22" xfId="116" applyFont="1" applyFill="1" applyBorder="1" applyAlignment="1">
      <alignment horizontal="center" vertical="top" wrapText="1"/>
    </xf>
    <xf numFmtId="0" fontId="67" fillId="38" borderId="45" xfId="116" applyFont="1" applyFill="1" applyBorder="1" applyAlignment="1">
      <alignment horizontal="center" vertical="top" wrapText="1"/>
    </xf>
    <xf numFmtId="0" fontId="67" fillId="38" borderId="43" xfId="116" applyFont="1" applyFill="1" applyBorder="1" applyAlignment="1">
      <alignment horizontal="center" vertical="top" wrapText="1"/>
    </xf>
    <xf numFmtId="0" fontId="67" fillId="38" borderId="44" xfId="116" applyFont="1" applyFill="1" applyBorder="1" applyAlignment="1">
      <alignment horizontal="center" vertical="top" wrapText="1"/>
    </xf>
    <xf numFmtId="0" fontId="67" fillId="40" borderId="46" xfId="116" applyFont="1" applyFill="1" applyBorder="1" applyAlignment="1">
      <alignment horizontal="center" vertical="top" wrapText="1"/>
    </xf>
    <xf numFmtId="0" fontId="67" fillId="38" borderId="20" xfId="116" applyFont="1" applyFill="1" applyBorder="1" applyAlignment="1">
      <alignment horizontal="center" vertical="top" wrapText="1"/>
    </xf>
    <xf numFmtId="0" fontId="31" fillId="38" borderId="0" xfId="116" applyFill="1" applyBorder="1" applyAlignment="1">
      <alignment horizontal="center" vertical="top" wrapText="1"/>
    </xf>
    <xf numFmtId="0" fontId="31" fillId="38" borderId="39" xfId="116" applyFill="1" applyBorder="1" applyAlignment="1">
      <alignment horizontal="center" vertical="top" wrapText="1"/>
    </xf>
    <xf numFmtId="0" fontId="31" fillId="37" borderId="17" xfId="116" applyFill="1" applyBorder="1" applyAlignment="1">
      <alignment horizontal="left" vertical="top" wrapText="1"/>
    </xf>
    <xf numFmtId="0" fontId="31" fillId="37" borderId="18" xfId="116" applyFill="1" applyBorder="1" applyAlignment="1">
      <alignment horizontal="left" vertical="top" wrapText="1"/>
    </xf>
    <xf numFmtId="0" fontId="31" fillId="37" borderId="19" xfId="116" applyFill="1" applyBorder="1" applyAlignment="1">
      <alignment horizontal="left" vertical="top" wrapText="1"/>
    </xf>
    <xf numFmtId="0" fontId="31" fillId="37" borderId="37" xfId="116" applyFill="1" applyBorder="1" applyAlignment="1">
      <alignment horizontal="left" vertical="top" wrapText="1"/>
    </xf>
    <xf numFmtId="0" fontId="31" fillId="37" borderId="0" xfId="116" applyFill="1" applyBorder="1" applyAlignment="1">
      <alignment horizontal="left" vertical="top" wrapText="1"/>
    </xf>
    <xf numFmtId="0" fontId="31" fillId="37" borderId="38" xfId="116" applyFill="1" applyBorder="1" applyAlignment="1">
      <alignment horizontal="left" vertical="top" wrapText="1"/>
    </xf>
    <xf numFmtId="0" fontId="31" fillId="37" borderId="23" xfId="116" applyFill="1" applyBorder="1" applyAlignment="1">
      <alignment horizontal="left" vertical="top" wrapText="1"/>
    </xf>
    <xf numFmtId="0" fontId="31" fillId="37" borderId="24" xfId="116" applyFill="1" applyBorder="1" applyAlignment="1">
      <alignment horizontal="left" vertical="top" wrapText="1"/>
    </xf>
    <xf numFmtId="0" fontId="31" fillId="37" borderId="25" xfId="116" applyFill="1" applyBorder="1" applyAlignment="1">
      <alignment horizontal="left" vertical="top" wrapText="1"/>
    </xf>
    <xf numFmtId="0" fontId="65" fillId="33" borderId="64" xfId="116" applyFont="1" applyFill="1" applyBorder="1" applyAlignment="1" applyProtection="1">
      <alignment horizontal="left" vertical="center"/>
    </xf>
    <xf numFmtId="0" fontId="65" fillId="33" borderId="0" xfId="116" applyFont="1" applyFill="1" applyBorder="1" applyAlignment="1" applyProtection="1">
      <alignment horizontal="left" vertical="center"/>
    </xf>
    <xf numFmtId="0" fontId="31" fillId="0" borderId="60" xfId="116" applyFont="1" applyBorder="1" applyAlignment="1">
      <alignment horizontal="left" vertical="center"/>
    </xf>
    <xf numFmtId="0" fontId="31" fillId="0" borderId="61" xfId="116" applyFont="1" applyBorder="1" applyAlignment="1">
      <alignment horizontal="left" vertical="center"/>
    </xf>
    <xf numFmtId="0" fontId="65" fillId="33" borderId="67" xfId="49" applyFont="1" applyFill="1" applyBorder="1" applyAlignment="1" applyProtection="1">
      <alignment horizontal="left" vertical="center"/>
    </xf>
    <xf numFmtId="0" fontId="65" fillId="33" borderId="68" xfId="49" applyFont="1" applyFill="1" applyBorder="1" applyAlignment="1" applyProtection="1">
      <alignment horizontal="left" vertical="center"/>
    </xf>
    <xf numFmtId="0" fontId="65" fillId="33" borderId="69" xfId="49" applyFont="1" applyFill="1" applyBorder="1" applyAlignment="1" applyProtection="1">
      <alignment horizontal="left" vertical="center"/>
    </xf>
    <xf numFmtId="0" fontId="6" fillId="0" borderId="217" xfId="49" applyFont="1" applyBorder="1" applyAlignment="1">
      <alignment horizontal="left"/>
    </xf>
    <xf numFmtId="0" fontId="42" fillId="35" borderId="180" xfId="49" applyFont="1" applyFill="1" applyBorder="1" applyAlignment="1">
      <alignment horizontal="left" wrapText="1"/>
    </xf>
    <xf numFmtId="0" fontId="42" fillId="35" borderId="182" xfId="49" applyFont="1" applyFill="1" applyBorder="1" applyAlignment="1">
      <alignment horizontal="left" wrapText="1"/>
    </xf>
    <xf numFmtId="0" fontId="42" fillId="35" borderId="160" xfId="49" applyFont="1" applyFill="1" applyBorder="1" applyAlignment="1">
      <alignment horizontal="left" wrapText="1"/>
    </xf>
    <xf numFmtId="0" fontId="67" fillId="38" borderId="40" xfId="0" applyFont="1" applyFill="1" applyBorder="1" applyAlignment="1">
      <alignment horizontal="center" vertical="top" wrapText="1"/>
    </xf>
    <xf numFmtId="0" fontId="67" fillId="38" borderId="42" xfId="0" applyFont="1" applyFill="1" applyBorder="1" applyAlignment="1">
      <alignment horizontal="center" vertical="top" wrapText="1"/>
    </xf>
    <xf numFmtId="0" fontId="67" fillId="44" borderId="34" xfId="49" applyFont="1" applyFill="1" applyBorder="1" applyAlignment="1">
      <alignment horizontal="center" vertical="top" wrapText="1"/>
    </xf>
    <xf numFmtId="0" fontId="67" fillId="44" borderId="21" xfId="49" applyFont="1" applyFill="1" applyBorder="1" applyAlignment="1">
      <alignment horizontal="center" vertical="top" wrapText="1"/>
    </xf>
    <xf numFmtId="0" fontId="42" fillId="38" borderId="32" xfId="49" applyFill="1" applyBorder="1" applyAlignment="1">
      <alignment horizontal="center" vertical="top" wrapText="1"/>
    </xf>
    <xf numFmtId="0" fontId="42" fillId="38" borderId="22" xfId="49" applyFill="1" applyBorder="1" applyAlignment="1">
      <alignment horizontal="center" vertical="top" wrapText="1"/>
    </xf>
    <xf numFmtId="0" fontId="42" fillId="38" borderId="43" xfId="49" applyFill="1" applyBorder="1" applyAlignment="1">
      <alignment horizontal="center" vertical="top" wrapText="1"/>
    </xf>
    <xf numFmtId="0" fontId="42" fillId="38" borderId="44" xfId="49" applyFill="1" applyBorder="1" applyAlignment="1">
      <alignment horizontal="center" vertical="top" wrapText="1"/>
    </xf>
    <xf numFmtId="0" fontId="67" fillId="43" borderId="31" xfId="49" applyFont="1" applyFill="1" applyBorder="1" applyAlignment="1">
      <alignment horizontal="center" vertical="top" wrapText="1"/>
    </xf>
    <xf numFmtId="0" fontId="67" fillId="43" borderId="32" xfId="49" applyFont="1" applyFill="1" applyBorder="1" applyAlignment="1">
      <alignment horizontal="center" vertical="top" wrapText="1"/>
    </xf>
    <xf numFmtId="0" fontId="67" fillId="43" borderId="22" xfId="49" applyFont="1" applyFill="1" applyBorder="1" applyAlignment="1">
      <alignment horizontal="center" vertical="top" wrapText="1"/>
    </xf>
    <xf numFmtId="0" fontId="67" fillId="43" borderId="45" xfId="49" applyFont="1" applyFill="1" applyBorder="1" applyAlignment="1">
      <alignment horizontal="center" vertical="top" wrapText="1"/>
    </xf>
    <xf numFmtId="0" fontId="67" fillId="43" borderId="43" xfId="49" applyFont="1" applyFill="1" applyBorder="1" applyAlignment="1">
      <alignment horizontal="center" vertical="top" wrapText="1"/>
    </xf>
    <xf numFmtId="0" fontId="67" fillId="43" borderId="44" xfId="49" applyFont="1" applyFill="1" applyBorder="1" applyAlignment="1">
      <alignment horizontal="center" vertical="top" wrapText="1"/>
    </xf>
    <xf numFmtId="0" fontId="67" fillId="44" borderId="46" xfId="49" applyFont="1" applyFill="1" applyBorder="1" applyAlignment="1">
      <alignment horizontal="center" vertical="top" wrapText="1"/>
    </xf>
    <xf numFmtId="0" fontId="67" fillId="38" borderId="41" xfId="0" applyFont="1" applyFill="1" applyBorder="1" applyAlignment="1">
      <alignment horizontal="center" vertical="top" wrapText="1"/>
    </xf>
    <xf numFmtId="0" fontId="67" fillId="38" borderId="0" xfId="0" applyFont="1" applyFill="1" applyBorder="1" applyAlignment="1">
      <alignment horizontal="center" vertical="top" wrapText="1"/>
    </xf>
    <xf numFmtId="0" fontId="67" fillId="38" borderId="39" xfId="0" applyFont="1" applyFill="1" applyBorder="1" applyAlignment="1">
      <alignment horizontal="center" vertical="top" wrapText="1"/>
    </xf>
    <xf numFmtId="0" fontId="67" fillId="43" borderId="31" xfId="0" applyFont="1" applyFill="1" applyBorder="1" applyAlignment="1">
      <alignment horizontal="center" vertical="top" wrapText="1"/>
    </xf>
    <xf numFmtId="0" fontId="67" fillId="43" borderId="32" xfId="0" applyFont="1" applyFill="1" applyBorder="1" applyAlignment="1">
      <alignment horizontal="center" vertical="top" wrapText="1"/>
    </xf>
    <xf numFmtId="0" fontId="67" fillId="43" borderId="22" xfId="0" applyFont="1" applyFill="1" applyBorder="1" applyAlignment="1">
      <alignment horizontal="center" vertical="top" wrapText="1"/>
    </xf>
    <xf numFmtId="0" fontId="67" fillId="43" borderId="45" xfId="0" applyFont="1" applyFill="1" applyBorder="1" applyAlignment="1">
      <alignment horizontal="center" vertical="top" wrapText="1"/>
    </xf>
    <xf numFmtId="0" fontId="67" fillId="43" borderId="43" xfId="0" applyFont="1" applyFill="1" applyBorder="1" applyAlignment="1">
      <alignment horizontal="center" vertical="top" wrapText="1"/>
    </xf>
    <xf numFmtId="0" fontId="67"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 fillId="0" borderId="218" xfId="49" applyFont="1" applyBorder="1" applyAlignment="1">
      <alignment horizontal="left"/>
    </xf>
    <xf numFmtId="0" fontId="6" fillId="0" borderId="207" xfId="49" applyFont="1" applyBorder="1" applyAlignment="1">
      <alignment horizontal="left"/>
    </xf>
    <xf numFmtId="0" fontId="6" fillId="0" borderId="219" xfId="49" applyFont="1" applyBorder="1" applyAlignment="1">
      <alignment horizontal="left"/>
    </xf>
    <xf numFmtId="0" fontId="111" fillId="0" borderId="175" xfId="0" applyFont="1" applyBorder="1" applyAlignment="1">
      <alignment horizontal="left" vertical="center"/>
    </xf>
    <xf numFmtId="0" fontId="111" fillId="0" borderId="177" xfId="0" applyFont="1" applyBorder="1" applyAlignment="1">
      <alignment horizontal="left" vertical="center"/>
    </xf>
    <xf numFmtId="0" fontId="111" fillId="0" borderId="176" xfId="0" applyFont="1" applyBorder="1" applyAlignment="1">
      <alignment horizontal="left" vertical="center"/>
    </xf>
    <xf numFmtId="0" fontId="42" fillId="36" borderId="220" xfId="49" applyFont="1" applyFill="1" applyBorder="1" applyAlignment="1">
      <alignment horizontal="left" wrapText="1"/>
    </xf>
    <xf numFmtId="0" fontId="42" fillId="36" borderId="207" xfId="49" applyFont="1" applyFill="1" applyBorder="1" applyAlignment="1">
      <alignment horizontal="left" wrapText="1"/>
    </xf>
    <xf numFmtId="0" fontId="42" fillId="36" borderId="209" xfId="49" applyFont="1" applyFill="1" applyBorder="1" applyAlignment="1">
      <alignment horizontal="left" wrapText="1"/>
    </xf>
    <xf numFmtId="0" fontId="42" fillId="35" borderId="220" xfId="49" applyFont="1" applyFill="1" applyBorder="1" applyAlignment="1">
      <alignment horizontal="left" wrapText="1"/>
    </xf>
    <xf numFmtId="0" fontId="42" fillId="35" borderId="207" xfId="49" applyFont="1" applyFill="1" applyBorder="1" applyAlignment="1">
      <alignment horizontal="left" wrapText="1"/>
    </xf>
    <xf numFmtId="0" fontId="42" fillId="35" borderId="209" xfId="49" applyFont="1" applyFill="1" applyBorder="1" applyAlignment="1">
      <alignment horizontal="left" wrapText="1"/>
    </xf>
    <xf numFmtId="0" fontId="42" fillId="36" borderId="243" xfId="49" applyFont="1" applyFill="1" applyBorder="1" applyAlignment="1">
      <alignment horizontal="left" wrapText="1"/>
    </xf>
    <xf numFmtId="0" fontId="42" fillId="36" borderId="244" xfId="49" applyFont="1" applyFill="1" applyBorder="1" applyAlignment="1">
      <alignment horizontal="left" wrapText="1"/>
    </xf>
    <xf numFmtId="0" fontId="42" fillId="36" borderId="245" xfId="49" applyFont="1" applyFill="1" applyBorder="1" applyAlignment="1">
      <alignment horizontal="left" wrapText="1"/>
    </xf>
    <xf numFmtId="0" fontId="67" fillId="40" borderId="34" xfId="46" applyFont="1" applyFill="1" applyBorder="1" applyAlignment="1">
      <alignment horizontal="center" vertical="center" wrapText="1"/>
    </xf>
    <xf numFmtId="0" fontId="67" fillId="40" borderId="21" xfId="46" applyFont="1" applyFill="1" applyBorder="1" applyAlignment="1">
      <alignment horizontal="center" vertical="center" wrapText="1"/>
    </xf>
    <xf numFmtId="0" fontId="44" fillId="40" borderId="22" xfId="46" applyFill="1" applyBorder="1" applyAlignment="1">
      <alignment horizontal="center" vertical="center" wrapText="1"/>
    </xf>
    <xf numFmtId="0" fontId="44" fillId="40" borderId="27" xfId="46" applyFill="1" applyBorder="1" applyAlignment="1">
      <alignment horizontal="center" vertical="center" wrapText="1"/>
    </xf>
    <xf numFmtId="0" fontId="68" fillId="38" borderId="28" xfId="46" applyFont="1" applyFill="1" applyBorder="1" applyAlignment="1">
      <alignment horizontal="left" vertical="center" wrapText="1"/>
    </xf>
    <xf numFmtId="0" fontId="68" fillId="38" borderId="18" xfId="46" applyFont="1" applyFill="1" applyBorder="1" applyAlignment="1">
      <alignment horizontal="left" vertical="center" wrapText="1"/>
    </xf>
    <xf numFmtId="0" fontId="68" fillId="38" borderId="19" xfId="46" applyFont="1" applyFill="1" applyBorder="1" applyAlignment="1">
      <alignment horizontal="left" vertical="center" wrapText="1"/>
    </xf>
    <xf numFmtId="0" fontId="44" fillId="38" borderId="30" xfId="46" applyFill="1" applyBorder="1" applyAlignment="1">
      <alignment horizontal="left" vertical="center" wrapText="1"/>
    </xf>
    <xf numFmtId="0" fontId="44" fillId="38" borderId="36" xfId="46" applyFill="1" applyBorder="1" applyAlignment="1">
      <alignment horizontal="left" vertical="center" wrapText="1"/>
    </xf>
    <xf numFmtId="0" fontId="68" fillId="38" borderId="31" xfId="46" applyFont="1" applyFill="1" applyBorder="1" applyAlignment="1">
      <alignment horizontal="left" vertical="center" wrapText="1"/>
    </xf>
    <xf numFmtId="0" fontId="68" fillId="38" borderId="32" xfId="46" applyFont="1" applyFill="1" applyBorder="1" applyAlignment="1">
      <alignment horizontal="left" vertical="center" wrapText="1"/>
    </xf>
    <xf numFmtId="0" fontId="68" fillId="38" borderId="33" xfId="46" applyFont="1" applyFill="1" applyBorder="1" applyAlignment="1">
      <alignment horizontal="left" vertical="center" wrapText="1"/>
    </xf>
    <xf numFmtId="0" fontId="67" fillId="38" borderId="34" xfId="46" applyFont="1" applyFill="1" applyBorder="1" applyAlignment="1">
      <alignment horizontal="left" vertical="center" wrapText="1"/>
    </xf>
    <xf numFmtId="0" fontId="67" fillId="38" borderId="35" xfId="46" applyFont="1" applyFill="1" applyBorder="1" applyAlignment="1">
      <alignment horizontal="left" vertical="center" wrapText="1"/>
    </xf>
    <xf numFmtId="0" fontId="44" fillId="38" borderId="32" xfId="46" applyFill="1" applyBorder="1" applyAlignment="1">
      <alignment horizontal="center" vertical="center" wrapText="1"/>
    </xf>
    <xf numFmtId="0" fontId="44" fillId="38" borderId="22" xfId="46" applyFill="1" applyBorder="1" applyAlignment="1">
      <alignment horizontal="center" vertical="center" wrapText="1"/>
    </xf>
    <xf numFmtId="0" fontId="44" fillId="38" borderId="0" xfId="46" applyFill="1" applyBorder="1" applyAlignment="1">
      <alignment horizontal="center" vertical="center" wrapText="1"/>
    </xf>
    <xf numFmtId="0" fontId="44" fillId="38" borderId="39" xfId="46" applyFill="1" applyBorder="1" applyAlignment="1">
      <alignment horizontal="center" vertical="center" wrapText="1"/>
    </xf>
    <xf numFmtId="0" fontId="44" fillId="38" borderId="43" xfId="46" applyFill="1" applyBorder="1" applyAlignment="1">
      <alignment horizontal="center" vertical="center" wrapText="1"/>
    </xf>
    <xf numFmtId="0" fontId="44" fillId="38" borderId="44" xfId="46" applyFill="1" applyBorder="1" applyAlignment="1">
      <alignment horizontal="center" vertical="center" wrapText="1"/>
    </xf>
    <xf numFmtId="0" fontId="67" fillId="38" borderId="40" xfId="46" applyFont="1" applyFill="1" applyBorder="1" applyAlignment="1">
      <alignment horizontal="center" vertical="center" wrapText="1"/>
    </xf>
    <xf numFmtId="0" fontId="67" fillId="38" borderId="32" xfId="46" applyFont="1" applyFill="1" applyBorder="1" applyAlignment="1">
      <alignment horizontal="center" vertical="center" wrapText="1"/>
    </xf>
    <xf numFmtId="0" fontId="67" fillId="38" borderId="22" xfId="46" applyFont="1" applyFill="1" applyBorder="1" applyAlignment="1">
      <alignment horizontal="center" vertical="center" wrapText="1"/>
    </xf>
    <xf numFmtId="0" fontId="67" fillId="38" borderId="42" xfId="46" applyFont="1" applyFill="1" applyBorder="1" applyAlignment="1">
      <alignment horizontal="center" vertical="center" wrapText="1"/>
    </xf>
    <xf numFmtId="0" fontId="67" fillId="38" borderId="43" xfId="46" applyFont="1" applyFill="1" applyBorder="1" applyAlignment="1">
      <alignment horizontal="center" vertical="center" wrapText="1"/>
    </xf>
    <xf numFmtId="0" fontId="67" fillId="38" borderId="44" xfId="46" applyFont="1" applyFill="1" applyBorder="1" applyAlignment="1">
      <alignment horizontal="center" vertical="center" wrapText="1"/>
    </xf>
    <xf numFmtId="0" fontId="67" fillId="38" borderId="34" xfId="46" applyFont="1" applyFill="1" applyBorder="1" applyAlignment="1">
      <alignment horizontal="center" vertical="center" wrapText="1"/>
    </xf>
    <xf numFmtId="0" fontId="67" fillId="38" borderId="21" xfId="46" applyFont="1" applyFill="1" applyBorder="1" applyAlignment="1">
      <alignment horizontal="center" vertical="center" wrapText="1"/>
    </xf>
    <xf numFmtId="0" fontId="67" fillId="38" borderId="46" xfId="46" applyFont="1" applyFill="1" applyBorder="1" applyAlignment="1">
      <alignment horizontal="center" vertical="center" wrapText="1"/>
    </xf>
    <xf numFmtId="0" fontId="65" fillId="33" borderId="175" xfId="46" applyFont="1" applyFill="1" applyBorder="1" applyAlignment="1" applyProtection="1">
      <alignment horizontal="left" vertical="center"/>
    </xf>
    <xf numFmtId="0" fontId="65" fillId="33" borderId="177" xfId="46" applyFont="1" applyFill="1" applyBorder="1" applyAlignment="1" applyProtection="1">
      <alignment horizontal="left" vertical="center"/>
    </xf>
    <xf numFmtId="0" fontId="65" fillId="33" borderId="78" xfId="46" applyFont="1" applyFill="1" applyBorder="1" applyAlignment="1" applyProtection="1">
      <alignment horizontal="left" vertical="center"/>
    </xf>
    <xf numFmtId="0" fontId="40" fillId="35" borderId="206" xfId="46" applyFont="1" applyFill="1" applyBorder="1" applyAlignment="1">
      <alignment horizontal="left" vertical="center" wrapText="1"/>
    </xf>
    <xf numFmtId="0" fontId="40" fillId="36" borderId="16" xfId="46" applyFont="1" applyFill="1" applyBorder="1" applyAlignment="1">
      <alignment horizontal="left" vertical="center" wrapText="1"/>
    </xf>
    <xf numFmtId="0" fontId="44" fillId="37" borderId="17" xfId="46" applyFill="1" applyBorder="1" applyAlignment="1">
      <alignment horizontal="left" vertical="center" wrapText="1"/>
    </xf>
    <xf numFmtId="0" fontId="44" fillId="37" borderId="18" xfId="46" applyFill="1" applyBorder="1" applyAlignment="1">
      <alignment horizontal="left" vertical="center" wrapText="1"/>
    </xf>
    <xf numFmtId="0" fontId="44" fillId="37" borderId="19" xfId="46" applyFill="1" applyBorder="1" applyAlignment="1">
      <alignment horizontal="left" vertical="center" wrapText="1"/>
    </xf>
    <xf numFmtId="0" fontId="44" fillId="37" borderId="37" xfId="46" applyFill="1" applyBorder="1" applyAlignment="1">
      <alignment horizontal="left" vertical="center" wrapText="1"/>
    </xf>
    <xf numFmtId="0" fontId="44" fillId="37" borderId="0" xfId="46" applyFill="1" applyBorder="1" applyAlignment="1">
      <alignment horizontal="left" vertical="center" wrapText="1"/>
    </xf>
    <xf numFmtId="0" fontId="44" fillId="37" borderId="38" xfId="46" applyFill="1" applyBorder="1" applyAlignment="1">
      <alignment horizontal="left" vertical="center" wrapText="1"/>
    </xf>
    <xf numFmtId="0" fontId="44" fillId="37" borderId="23" xfId="46" applyFill="1" applyBorder="1" applyAlignment="1">
      <alignment horizontal="left" vertical="center" wrapText="1"/>
    </xf>
    <xf numFmtId="0" fontId="44" fillId="37" borderId="24" xfId="46" applyFill="1" applyBorder="1" applyAlignment="1">
      <alignment horizontal="left" vertical="center" wrapText="1"/>
    </xf>
    <xf numFmtId="0" fontId="44" fillId="37" borderId="25" xfId="46" applyFill="1" applyBorder="1" applyAlignment="1">
      <alignment horizontal="left" vertical="center" wrapText="1"/>
    </xf>
    <xf numFmtId="0" fontId="67" fillId="38" borderId="20" xfId="46" applyFont="1" applyFill="1" applyBorder="1" applyAlignment="1">
      <alignment horizontal="center" vertical="center" wrapText="1"/>
    </xf>
    <xf numFmtId="0" fontId="67" fillId="40" borderId="20" xfId="46" applyFont="1" applyFill="1" applyBorder="1" applyAlignment="1">
      <alignment horizontal="center" vertical="center" wrapText="1"/>
    </xf>
    <xf numFmtId="0" fontId="40" fillId="46" borderId="205" xfId="46" applyFont="1" applyFill="1" applyBorder="1" applyAlignment="1">
      <alignment horizontal="left" vertical="center" wrapText="1"/>
    </xf>
    <xf numFmtId="0" fontId="40" fillId="46" borderId="207" xfId="46" applyFont="1" applyFill="1" applyBorder="1" applyAlignment="1">
      <alignment horizontal="left" vertical="center" wrapText="1"/>
    </xf>
    <xf numFmtId="0" fontId="40" fillId="46" borderId="209" xfId="46" applyFont="1" applyFill="1" applyBorder="1" applyAlignment="1">
      <alignment horizontal="left" vertical="center" wrapText="1"/>
    </xf>
    <xf numFmtId="0" fontId="40" fillId="36" borderId="205" xfId="46" applyFont="1" applyFill="1" applyBorder="1" applyAlignment="1">
      <alignment horizontal="left" vertical="center" wrapText="1"/>
    </xf>
    <xf numFmtId="0" fontId="40" fillId="36" borderId="207" xfId="46" applyFont="1" applyFill="1" applyBorder="1" applyAlignment="1">
      <alignment horizontal="left" vertical="center" wrapText="1"/>
    </xf>
    <xf numFmtId="0" fontId="40" fillId="36" borderId="209" xfId="46" applyFont="1" applyFill="1" applyBorder="1" applyAlignment="1">
      <alignment horizontal="left" vertical="center" wrapText="1"/>
    </xf>
    <xf numFmtId="0" fontId="40" fillId="35" borderId="205" xfId="46" applyFont="1" applyFill="1" applyBorder="1" applyAlignment="1">
      <alignment horizontal="left" vertical="center" wrapText="1"/>
    </xf>
    <xf numFmtId="0" fontId="40" fillId="35" borderId="207" xfId="46" applyFont="1" applyFill="1" applyBorder="1" applyAlignment="1">
      <alignment horizontal="left" vertical="center" wrapText="1"/>
    </xf>
    <xf numFmtId="0" fontId="40" fillId="35" borderId="209" xfId="46" applyFont="1" applyFill="1" applyBorder="1" applyAlignment="1">
      <alignment horizontal="left" vertical="center" wrapText="1"/>
    </xf>
    <xf numFmtId="0" fontId="67" fillId="38" borderId="21" xfId="46" applyFont="1" applyFill="1" applyBorder="1" applyAlignment="1">
      <alignment horizontal="left" vertical="center" wrapText="1"/>
    </xf>
    <xf numFmtId="0" fontId="118" fillId="38" borderId="34" xfId="46" applyFont="1" applyFill="1" applyBorder="1" applyAlignment="1">
      <alignment horizontal="left" vertical="center" wrapText="1"/>
    </xf>
    <xf numFmtId="0" fontId="118" fillId="38" borderId="35" xfId="46" applyFont="1" applyFill="1" applyBorder="1" applyAlignment="1">
      <alignment horizontal="left" vertical="center" wrapText="1"/>
    </xf>
    <xf numFmtId="0" fontId="44" fillId="0" borderId="212" xfId="46" applyBorder="1" applyAlignment="1">
      <alignment horizontal="left"/>
    </xf>
    <xf numFmtId="0" fontId="44" fillId="0" borderId="207" xfId="46" applyBorder="1" applyAlignment="1">
      <alignment horizontal="left"/>
    </xf>
    <xf numFmtId="0" fontId="44" fillId="0" borderId="209" xfId="46" applyBorder="1" applyAlignment="1">
      <alignment horizontal="left"/>
    </xf>
    <xf numFmtId="0" fontId="39" fillId="36" borderId="221" xfId="46" applyFont="1" applyFill="1" applyBorder="1" applyAlignment="1">
      <alignment horizontal="left" wrapText="1"/>
    </xf>
    <xf numFmtId="0" fontId="39" fillId="36" borderId="222" xfId="46" applyFont="1" applyFill="1" applyBorder="1" applyAlignment="1">
      <alignment horizontal="left" wrapText="1"/>
    </xf>
    <xf numFmtId="0" fontId="39" fillId="36" borderId="217" xfId="46" applyFont="1" applyFill="1" applyBorder="1" applyAlignment="1">
      <alignment horizontal="left" wrapText="1"/>
    </xf>
    <xf numFmtId="0" fontId="39" fillId="35" borderId="217" xfId="46" applyFont="1" applyFill="1" applyBorder="1" applyAlignment="1">
      <alignment horizontal="left" wrapText="1"/>
    </xf>
    <xf numFmtId="0" fontId="39" fillId="54" borderId="175" xfId="46" applyFont="1" applyFill="1" applyBorder="1" applyAlignment="1">
      <alignment horizontal="left"/>
    </xf>
    <xf numFmtId="0" fontId="39" fillId="54" borderId="177" xfId="46" applyFont="1" applyFill="1" applyBorder="1" applyAlignment="1">
      <alignment horizontal="left"/>
    </xf>
    <xf numFmtId="0" fontId="39" fillId="54" borderId="176" xfId="46" applyFont="1" applyFill="1" applyBorder="1" applyAlignment="1">
      <alignment horizontal="left"/>
    </xf>
    <xf numFmtId="0" fontId="67" fillId="38" borderId="22" xfId="46" applyFont="1" applyFill="1" applyBorder="1" applyAlignment="1">
      <alignment horizontal="center" vertical="top" wrapText="1"/>
    </xf>
    <xf numFmtId="0" fontId="67" fillId="38" borderId="39" xfId="46" applyFont="1" applyFill="1" applyBorder="1" applyAlignment="1">
      <alignment horizontal="center" vertical="top" wrapText="1"/>
    </xf>
    <xf numFmtId="0" fontId="68" fillId="38" borderId="217" xfId="46" applyFont="1" applyFill="1" applyBorder="1" applyAlignment="1">
      <alignment horizontal="left" vertical="top" wrapText="1"/>
    </xf>
    <xf numFmtId="0" fontId="44" fillId="38" borderId="217" xfId="46" applyFill="1" applyBorder="1" applyAlignment="1">
      <alignment horizontal="left" vertical="top" wrapText="1"/>
    </xf>
    <xf numFmtId="0" fontId="44" fillId="43" borderId="180" xfId="46" applyFont="1" applyFill="1" applyBorder="1" applyAlignment="1">
      <alignment horizontal="left" wrapText="1"/>
    </xf>
    <xf numFmtId="0" fontId="44" fillId="43" borderId="182" xfId="46" applyFont="1" applyFill="1" applyBorder="1" applyAlignment="1">
      <alignment horizontal="left" wrapText="1"/>
    </xf>
    <xf numFmtId="0" fontId="44" fillId="43" borderId="220" xfId="46" applyFont="1" applyFill="1" applyBorder="1" applyAlignment="1">
      <alignment horizontal="left" wrapText="1"/>
    </xf>
    <xf numFmtId="0" fontId="44" fillId="43" borderId="207" xfId="46" applyFont="1" applyFill="1" applyBorder="1" applyAlignment="1">
      <alignment horizontal="left" wrapText="1"/>
    </xf>
    <xf numFmtId="0" fontId="65" fillId="33" borderId="82" xfId="46" applyFont="1" applyFill="1" applyBorder="1" applyAlignment="1" applyProtection="1">
      <alignment horizontal="left" vertical="center"/>
    </xf>
    <xf numFmtId="0" fontId="65" fillId="33" borderId="83" xfId="46" applyFont="1" applyFill="1" applyBorder="1" applyAlignment="1" applyProtection="1">
      <alignment horizontal="left" vertical="center"/>
    </xf>
    <xf numFmtId="0" fontId="18" fillId="35" borderId="197" xfId="46" applyFont="1" applyFill="1" applyBorder="1" applyAlignment="1">
      <alignment horizontal="left" wrapText="1"/>
    </xf>
    <xf numFmtId="0" fontId="18" fillId="35" borderId="198" xfId="46" applyFont="1" applyFill="1" applyBorder="1" applyAlignment="1">
      <alignment horizontal="left" wrapText="1"/>
    </xf>
    <xf numFmtId="0" fontId="37" fillId="44" borderId="217" xfId="46" applyFont="1" applyFill="1" applyBorder="1" applyAlignment="1">
      <alignment horizontal="left" wrapText="1"/>
    </xf>
    <xf numFmtId="0" fontId="44" fillId="37" borderId="17" xfId="46" applyFill="1" applyBorder="1" applyAlignment="1">
      <alignment horizontal="left" vertical="top" wrapText="1"/>
    </xf>
    <xf numFmtId="0" fontId="44" fillId="37" borderId="18" xfId="46" applyFill="1" applyBorder="1" applyAlignment="1">
      <alignment horizontal="left" vertical="top" wrapText="1"/>
    </xf>
    <xf numFmtId="0" fontId="44" fillId="37" borderId="19" xfId="46" applyFill="1" applyBorder="1" applyAlignment="1">
      <alignment horizontal="left" vertical="top" wrapText="1"/>
    </xf>
    <xf numFmtId="0" fontId="44" fillId="37" borderId="37" xfId="46" applyFill="1" applyBorder="1" applyAlignment="1">
      <alignment horizontal="left" vertical="top" wrapText="1"/>
    </xf>
    <xf numFmtId="0" fontId="44" fillId="37" borderId="0" xfId="46" applyFill="1" applyBorder="1" applyAlignment="1">
      <alignment horizontal="left" vertical="top" wrapText="1"/>
    </xf>
    <xf numFmtId="0" fontId="44" fillId="37" borderId="38" xfId="46" applyFill="1" applyBorder="1" applyAlignment="1">
      <alignment horizontal="left" vertical="top" wrapText="1"/>
    </xf>
    <xf numFmtId="0" fontId="44" fillId="37" borderId="23" xfId="46" applyFill="1" applyBorder="1" applyAlignment="1">
      <alignment horizontal="left" vertical="top" wrapText="1"/>
    </xf>
    <xf numFmtId="0" fontId="44" fillId="37" borderId="24" xfId="46" applyFill="1" applyBorder="1" applyAlignment="1">
      <alignment horizontal="left" vertical="top" wrapText="1"/>
    </xf>
    <xf numFmtId="0" fontId="44" fillId="37" borderId="25" xfId="46" applyFill="1" applyBorder="1" applyAlignment="1">
      <alignment horizontal="left" vertical="top" wrapText="1"/>
    </xf>
    <xf numFmtId="0" fontId="67" fillId="38" borderId="27" xfId="46" applyFont="1" applyFill="1" applyBorder="1" applyAlignment="1">
      <alignment horizontal="center" vertical="top" wrapText="1"/>
    </xf>
    <xf numFmtId="0" fontId="14" fillId="43" borderId="220" xfId="46" applyFont="1" applyFill="1" applyBorder="1" applyAlignment="1">
      <alignment horizontal="left" wrapText="1"/>
    </xf>
    <xf numFmtId="0" fontId="14" fillId="43" borderId="207" xfId="46" applyFont="1" applyFill="1" applyBorder="1" applyAlignment="1">
      <alignment horizontal="left" wrapText="1"/>
    </xf>
    <xf numFmtId="0" fontId="44" fillId="43" borderId="243" xfId="46" applyFont="1" applyFill="1" applyBorder="1" applyAlignment="1">
      <alignment horizontal="left" wrapText="1"/>
    </xf>
    <xf numFmtId="0" fontId="44" fillId="43" borderId="244" xfId="46" applyFont="1" applyFill="1" applyBorder="1" applyAlignment="1">
      <alignment horizontal="left" wrapText="1"/>
    </xf>
    <xf numFmtId="0" fontId="13" fillId="44" borderId="217" xfId="46" applyFont="1" applyFill="1" applyBorder="1" applyAlignment="1">
      <alignment horizontal="left" wrapText="1"/>
    </xf>
    <xf numFmtId="0" fontId="39" fillId="0" borderId="55" xfId="46" applyFont="1" applyFill="1" applyBorder="1" applyAlignment="1">
      <alignment horizontal="left" wrapText="1"/>
    </xf>
    <xf numFmtId="0" fontId="39" fillId="0" borderId="56" xfId="46" applyFont="1" applyFill="1" applyBorder="1" applyAlignment="1">
      <alignment horizontal="left" wrapText="1"/>
    </xf>
    <xf numFmtId="0" fontId="39" fillId="0" borderId="57" xfId="46" applyFont="1" applyFill="1" applyBorder="1" applyAlignment="1">
      <alignment horizontal="left" wrapText="1"/>
    </xf>
    <xf numFmtId="0" fontId="12" fillId="44" borderId="217" xfId="46" applyFont="1" applyFill="1" applyBorder="1" applyAlignment="1">
      <alignment horizontal="left" wrapText="1"/>
    </xf>
    <xf numFmtId="0" fontId="44" fillId="44" borderId="217" xfId="46" applyFont="1" applyFill="1" applyBorder="1" applyAlignment="1">
      <alignment horizontal="left" wrapText="1"/>
    </xf>
    <xf numFmtId="0" fontId="12" fillId="44" borderId="218" xfId="46" applyFont="1" applyFill="1" applyBorder="1" applyAlignment="1">
      <alignment horizontal="left" wrapText="1"/>
    </xf>
    <xf numFmtId="0" fontId="44" fillId="44" borderId="207" xfId="46" applyFont="1" applyFill="1" applyBorder="1" applyAlignment="1">
      <alignment horizontal="left" wrapText="1"/>
    </xf>
    <xf numFmtId="0" fontId="44" fillId="44" borderId="219" xfId="46" applyFont="1" applyFill="1" applyBorder="1" applyAlignment="1">
      <alignment horizontal="left" wrapText="1"/>
    </xf>
    <xf numFmtId="0" fontId="14" fillId="43" borderId="217" xfId="46" applyFont="1" applyFill="1" applyBorder="1" applyAlignment="1">
      <alignment horizontal="left" wrapText="1"/>
    </xf>
    <xf numFmtId="0" fontId="68" fillId="54" borderId="28" xfId="46" applyFont="1" applyFill="1" applyBorder="1" applyAlignment="1">
      <alignment horizontal="left" vertical="top" wrapText="1"/>
    </xf>
    <xf numFmtId="0" fontId="68" fillId="54" borderId="18" xfId="46" applyFont="1" applyFill="1" applyBorder="1" applyAlignment="1">
      <alignment horizontal="left" vertical="top" wrapText="1"/>
    </xf>
    <xf numFmtId="0" fontId="68" fillId="54" borderId="19" xfId="46" applyFont="1" applyFill="1" applyBorder="1" applyAlignment="1">
      <alignment horizontal="left" vertical="top" wrapText="1"/>
    </xf>
    <xf numFmtId="0" fontId="44" fillId="54" borderId="30" xfId="46" applyFill="1" applyBorder="1" applyAlignment="1">
      <alignment horizontal="left" vertical="top" wrapText="1"/>
    </xf>
    <xf numFmtId="0" fontId="44" fillId="54" borderId="36" xfId="46" applyFill="1" applyBorder="1" applyAlignment="1">
      <alignment horizontal="left" vertical="top" wrapText="1"/>
    </xf>
    <xf numFmtId="0" fontId="68" fillId="54" borderId="31" xfId="46" applyFont="1" applyFill="1" applyBorder="1" applyAlignment="1">
      <alignment horizontal="left" vertical="top" wrapText="1"/>
    </xf>
    <xf numFmtId="0" fontId="68" fillId="54" borderId="33" xfId="46" applyFont="1" applyFill="1" applyBorder="1" applyAlignment="1">
      <alignment horizontal="left" vertical="top" wrapText="1"/>
    </xf>
    <xf numFmtId="0" fontId="13" fillId="0" borderId="222" xfId="46" applyFont="1" applyFill="1" applyBorder="1" applyAlignment="1">
      <alignment horizontal="left" wrapText="1"/>
    </xf>
    <xf numFmtId="0" fontId="67" fillId="54" borderId="22" xfId="46" applyFont="1" applyFill="1" applyBorder="1" applyAlignment="1">
      <alignment horizontal="center" vertical="top" wrapText="1"/>
    </xf>
    <xf numFmtId="0" fontId="67" fillId="54" borderId="27" xfId="46" applyFont="1" applyFill="1" applyBorder="1" applyAlignment="1">
      <alignment horizontal="center" vertical="top" wrapText="1"/>
    </xf>
    <xf numFmtId="0" fontId="68" fillId="38" borderId="28" xfId="46" applyFont="1" applyFill="1" applyBorder="1" applyAlignment="1">
      <alignment horizontal="left" vertical="top" wrapText="1"/>
    </xf>
    <xf numFmtId="0" fontId="68" fillId="38" borderId="18" xfId="46" applyFont="1" applyFill="1" applyBorder="1" applyAlignment="1">
      <alignment horizontal="left" vertical="top" wrapText="1"/>
    </xf>
    <xf numFmtId="0" fontId="68" fillId="38" borderId="19" xfId="46" applyFont="1" applyFill="1" applyBorder="1" applyAlignment="1">
      <alignment horizontal="left" vertical="top" wrapText="1"/>
    </xf>
    <xf numFmtId="0" fontId="44" fillId="38" borderId="30" xfId="46" applyFill="1" applyBorder="1" applyAlignment="1">
      <alignment horizontal="left" vertical="top" wrapText="1"/>
    </xf>
    <xf numFmtId="0" fontId="44" fillId="38" borderId="36" xfId="46" applyFill="1" applyBorder="1" applyAlignment="1">
      <alignment horizontal="left" vertical="top" wrapText="1"/>
    </xf>
    <xf numFmtId="0" fontId="68" fillId="38" borderId="31" xfId="46" applyFont="1" applyFill="1" applyBorder="1" applyAlignment="1">
      <alignment horizontal="left" vertical="top" wrapText="1"/>
    </xf>
    <xf numFmtId="0" fontId="68" fillId="38" borderId="33" xfId="46" applyFont="1" applyFill="1" applyBorder="1" applyAlignment="1">
      <alignment horizontal="left" vertical="top" wrapText="1"/>
    </xf>
    <xf numFmtId="0" fontId="39" fillId="36" borderId="224" xfId="46" applyFont="1" applyFill="1" applyBorder="1" applyAlignment="1">
      <alignment horizontal="left" wrapText="1"/>
    </xf>
    <xf numFmtId="0" fontId="39" fillId="36" borderId="201" xfId="46" applyFont="1" applyFill="1" applyBorder="1" applyAlignment="1">
      <alignment horizontal="left" wrapText="1"/>
    </xf>
    <xf numFmtId="0" fontId="44" fillId="0" borderId="197" xfId="46" applyBorder="1" applyAlignment="1">
      <alignment horizontal="left"/>
    </xf>
    <xf numFmtId="0" fontId="44" fillId="0" borderId="198" xfId="46" applyBorder="1" applyAlignment="1">
      <alignment horizontal="left"/>
    </xf>
    <xf numFmtId="0" fontId="39" fillId="0" borderId="65" xfId="46" applyFont="1" applyFill="1" applyBorder="1" applyAlignment="1">
      <alignment horizontal="left"/>
    </xf>
    <xf numFmtId="0" fontId="39" fillId="0" borderId="66" xfId="46" applyFont="1" applyFill="1" applyBorder="1" applyAlignment="1">
      <alignment horizontal="left"/>
    </xf>
    <xf numFmtId="0" fontId="38" fillId="0" borderId="66" xfId="46" applyFont="1" applyBorder="1" applyAlignment="1">
      <alignment horizontal="left"/>
    </xf>
    <xf numFmtId="0" fontId="65" fillId="33" borderId="60" xfId="46" applyFont="1" applyFill="1" applyBorder="1" applyAlignment="1" applyProtection="1">
      <alignment horizontal="left" vertical="center"/>
    </xf>
    <xf numFmtId="0" fontId="65" fillId="33" borderId="61" xfId="46" applyFont="1" applyFill="1" applyBorder="1" applyAlignment="1" applyProtection="1">
      <alignment horizontal="left" vertical="center"/>
    </xf>
    <xf numFmtId="0" fontId="65" fillId="33" borderId="49" xfId="46" applyFont="1" applyFill="1" applyBorder="1" applyAlignment="1" applyProtection="1">
      <alignment horizontal="left" vertical="center"/>
    </xf>
    <xf numFmtId="0" fontId="38" fillId="35" borderId="50" xfId="46" applyFont="1" applyFill="1" applyBorder="1" applyAlignment="1">
      <alignment horizontal="left" wrapText="1"/>
    </xf>
    <xf numFmtId="0" fontId="38" fillId="35" borderId="16" xfId="46" applyFont="1" applyFill="1" applyBorder="1" applyAlignment="1">
      <alignment horizontal="left" wrapText="1"/>
    </xf>
    <xf numFmtId="0" fontId="38" fillId="36" borderId="16" xfId="46" applyFont="1" applyFill="1" applyBorder="1" applyAlignment="1">
      <alignment horizontal="left" wrapText="1"/>
    </xf>
    <xf numFmtId="0" fontId="17" fillId="44" borderId="16" xfId="46" applyFont="1" applyFill="1" applyBorder="1" applyAlignment="1">
      <alignment horizontal="left" wrapText="1"/>
    </xf>
    <xf numFmtId="0" fontId="38" fillId="44" borderId="16" xfId="46" applyFont="1" applyFill="1" applyBorder="1" applyAlignment="1">
      <alignment horizontal="left" wrapText="1"/>
    </xf>
    <xf numFmtId="0" fontId="17" fillId="43" borderId="16" xfId="46" applyFont="1" applyFill="1" applyBorder="1" applyAlignment="1">
      <alignment horizontal="left" wrapText="1"/>
    </xf>
    <xf numFmtId="0" fontId="38" fillId="43" borderId="16" xfId="46" applyFont="1" applyFill="1" applyBorder="1" applyAlignment="1">
      <alignment horizontal="left" wrapText="1"/>
    </xf>
    <xf numFmtId="0" fontId="62" fillId="43" borderId="16" xfId="46" applyFont="1" applyFill="1" applyBorder="1" applyAlignment="1">
      <alignment horizontal="left" wrapText="1"/>
    </xf>
    <xf numFmtId="0" fontId="44" fillId="38" borderId="22" xfId="46" applyFill="1" applyBorder="1" applyAlignment="1">
      <alignment horizontal="center" vertical="top" wrapText="1"/>
    </xf>
    <xf numFmtId="0" fontId="44" fillId="38" borderId="39" xfId="46" applyFill="1" applyBorder="1" applyAlignment="1">
      <alignment horizontal="center" vertical="top" wrapText="1"/>
    </xf>
    <xf numFmtId="0" fontId="44" fillId="38" borderId="27" xfId="46" applyFill="1" applyBorder="1" applyAlignment="1">
      <alignment horizontal="center" vertical="top" wrapText="1"/>
    </xf>
    <xf numFmtId="0" fontId="62" fillId="44" borderId="16" xfId="46" applyFont="1" applyFill="1" applyBorder="1" applyAlignment="1">
      <alignment horizontal="left" wrapText="1"/>
    </xf>
    <xf numFmtId="0" fontId="38" fillId="36" borderId="53" xfId="46" applyFont="1" applyFill="1" applyBorder="1" applyAlignment="1">
      <alignment horizontal="left" wrapText="1"/>
    </xf>
    <xf numFmtId="0" fontId="67" fillId="38" borderId="20" xfId="46" applyFont="1" applyFill="1" applyBorder="1" applyAlignment="1">
      <alignment horizontal="center" vertical="top" wrapText="1"/>
    </xf>
    <xf numFmtId="0" fontId="67" fillId="38" borderId="21" xfId="46" applyFont="1" applyFill="1" applyBorder="1" applyAlignment="1">
      <alignment horizontal="center" vertical="top" wrapText="1"/>
    </xf>
    <xf numFmtId="0" fontId="65" fillId="33" borderId="64" xfId="46" applyFont="1" applyFill="1" applyBorder="1" applyAlignment="1" applyProtection="1">
      <alignment horizontal="left" vertical="center"/>
    </xf>
    <xf numFmtId="0" fontId="65" fillId="33" borderId="0" xfId="46" applyFont="1" applyFill="1" applyBorder="1" applyAlignment="1" applyProtection="1">
      <alignment horizontal="left" vertical="center"/>
    </xf>
    <xf numFmtId="0" fontId="44" fillId="35" borderId="60" xfId="46" applyFont="1" applyFill="1" applyBorder="1" applyAlignment="1">
      <alignment horizontal="left" wrapText="1"/>
    </xf>
    <xf numFmtId="0" fontId="44" fillId="35" borderId="61" xfId="46" applyFont="1" applyFill="1" applyBorder="1" applyAlignment="1">
      <alignment horizontal="left" wrapText="1"/>
    </xf>
    <xf numFmtId="0" fontId="44" fillId="36" borderId="16" xfId="46" applyFont="1" applyFill="1" applyBorder="1" applyAlignment="1">
      <alignment horizontal="left" wrapText="1"/>
    </xf>
    <xf numFmtId="0" fontId="44" fillId="35" borderId="53" xfId="46" applyFont="1" applyFill="1" applyBorder="1" applyAlignment="1">
      <alignment horizontal="left" wrapText="1"/>
    </xf>
    <xf numFmtId="0" fontId="44" fillId="35" borderId="52" xfId="46" applyFont="1" applyFill="1" applyBorder="1" applyAlignment="1">
      <alignment horizontal="left" wrapText="1"/>
    </xf>
    <xf numFmtId="0" fontId="44" fillId="36" borderId="50" xfId="46" applyFont="1" applyFill="1" applyBorder="1" applyAlignment="1">
      <alignment horizontal="left" wrapText="1"/>
    </xf>
    <xf numFmtId="0" fontId="77" fillId="35" borderId="180" xfId="0" applyFont="1" applyFill="1" applyBorder="1" applyAlignment="1">
      <alignment horizontal="left" vertical="center" wrapText="1"/>
    </xf>
    <xf numFmtId="0" fontId="77" fillId="35" borderId="182" xfId="0" applyFont="1" applyFill="1" applyBorder="1" applyAlignment="1">
      <alignment horizontal="left" vertical="center" wrapText="1"/>
    </xf>
    <xf numFmtId="0" fontId="77" fillId="35" borderId="160" xfId="0" applyFont="1" applyFill="1" applyBorder="1" applyAlignment="1">
      <alignment horizontal="left" vertical="center" wrapText="1"/>
    </xf>
    <xf numFmtId="0" fontId="77" fillId="36" borderId="218" xfId="0" applyFont="1" applyFill="1" applyBorder="1" applyAlignment="1">
      <alignment horizontal="left" vertical="center" wrapText="1"/>
    </xf>
    <xf numFmtId="0" fontId="77" fillId="36" borderId="207" xfId="0" applyFont="1" applyFill="1" applyBorder="1" applyAlignment="1">
      <alignment horizontal="left" vertical="center" wrapText="1"/>
    </xf>
    <xf numFmtId="0" fontId="77" fillId="36" borderId="209" xfId="0" applyFont="1" applyFill="1" applyBorder="1" applyAlignment="1">
      <alignment horizontal="left" vertical="center" wrapText="1"/>
    </xf>
    <xf numFmtId="0" fontId="77" fillId="35" borderId="218" xfId="0" applyFont="1" applyFill="1" applyBorder="1" applyAlignment="1">
      <alignment horizontal="left" vertical="center" wrapText="1"/>
    </xf>
    <xf numFmtId="0" fontId="77" fillId="35" borderId="207" xfId="0" applyFont="1" applyFill="1" applyBorder="1" applyAlignment="1">
      <alignment horizontal="left" vertical="center" wrapText="1"/>
    </xf>
    <xf numFmtId="0" fontId="77" fillId="35" borderId="209" xfId="0" applyFont="1" applyFill="1" applyBorder="1" applyAlignment="1">
      <alignment horizontal="left" vertical="center" wrapText="1"/>
    </xf>
    <xf numFmtId="0" fontId="77" fillId="35" borderId="226" xfId="0" applyFont="1" applyFill="1" applyBorder="1" applyAlignment="1">
      <alignment horizontal="left" vertical="center" wrapText="1"/>
    </xf>
    <xf numFmtId="0" fontId="77" fillId="35" borderId="244" xfId="0" applyFont="1" applyFill="1" applyBorder="1" applyAlignment="1">
      <alignment horizontal="left" vertical="center" wrapText="1"/>
    </xf>
    <xf numFmtId="0" fontId="77" fillId="35" borderId="245" xfId="0" applyFont="1" applyFill="1" applyBorder="1" applyAlignment="1">
      <alignment horizontal="left" vertical="center" wrapText="1"/>
    </xf>
    <xf numFmtId="0" fontId="44" fillId="36" borderId="217" xfId="46" applyFont="1" applyFill="1" applyBorder="1" applyAlignment="1">
      <alignment horizontal="left" wrapText="1"/>
    </xf>
    <xf numFmtId="0" fontId="44" fillId="35" borderId="217" xfId="46" applyFont="1" applyFill="1" applyBorder="1" applyAlignment="1">
      <alignment horizontal="left" wrapText="1"/>
    </xf>
    <xf numFmtId="0" fontId="44" fillId="35" borderId="222" xfId="46" applyFont="1" applyFill="1" applyBorder="1" applyAlignment="1">
      <alignment horizontal="left" wrapText="1"/>
    </xf>
    <xf numFmtId="0" fontId="44" fillId="35" borderId="16" xfId="46" applyFont="1" applyFill="1" applyBorder="1" applyAlignment="1">
      <alignment horizontal="left" wrapText="1"/>
    </xf>
    <xf numFmtId="0" fontId="65" fillId="33" borderId="10" xfId="46" applyFont="1" applyFill="1" applyBorder="1" applyAlignment="1" applyProtection="1">
      <alignment horizontal="left" vertical="center"/>
    </xf>
    <xf numFmtId="0" fontId="65" fillId="33" borderId="11" xfId="46" applyFont="1" applyFill="1" applyBorder="1" applyAlignment="1" applyProtection="1">
      <alignment horizontal="left" vertical="center"/>
    </xf>
    <xf numFmtId="0" fontId="65" fillId="33" borderId="12" xfId="46" applyFont="1" applyFill="1" applyBorder="1" applyAlignment="1" applyProtection="1">
      <alignment horizontal="left" vertical="center"/>
    </xf>
    <xf numFmtId="0" fontId="44" fillId="35" borderId="50" xfId="46" applyFont="1" applyFill="1" applyBorder="1" applyAlignment="1">
      <alignment horizontal="left" wrapText="1"/>
    </xf>
    <xf numFmtId="0" fontId="16" fillId="35" borderId="16" xfId="46" applyFont="1" applyFill="1" applyBorder="1" applyAlignment="1">
      <alignment horizontal="left" wrapText="1"/>
    </xf>
    <xf numFmtId="0" fontId="16" fillId="36" borderId="16" xfId="46" applyFont="1" applyFill="1" applyBorder="1" applyAlignment="1">
      <alignment horizontal="left" wrapText="1"/>
    </xf>
    <xf numFmtId="0" fontId="68" fillId="38" borderId="32" xfId="46" applyFont="1" applyFill="1" applyBorder="1" applyAlignment="1">
      <alignment horizontal="left" vertical="top" wrapText="1"/>
    </xf>
    <xf numFmtId="0" fontId="79" fillId="44" borderId="40" xfId="46" applyFont="1" applyFill="1" applyBorder="1" applyAlignment="1">
      <alignment horizontal="center" vertical="top" wrapText="1"/>
    </xf>
    <xf numFmtId="0" fontId="79" fillId="44" borderId="249" xfId="46" applyFont="1" applyFill="1" applyBorder="1" applyAlignment="1">
      <alignment horizontal="center" vertical="top" wrapText="1"/>
    </xf>
    <xf numFmtId="0" fontId="44" fillId="36" borderId="60" xfId="46" applyFont="1" applyFill="1" applyBorder="1" applyAlignment="1">
      <alignment horizontal="left" wrapText="1"/>
    </xf>
    <xf numFmtId="0" fontId="44" fillId="36" borderId="61" xfId="46" applyFont="1" applyFill="1" applyBorder="1" applyAlignment="1">
      <alignment horizontal="left" wrapText="1"/>
    </xf>
    <xf numFmtId="0" fontId="44" fillId="36" borderId="52" xfId="46" applyFont="1" applyFill="1" applyBorder="1" applyAlignment="1">
      <alignment horizontal="left" wrapText="1"/>
    </xf>
    <xf numFmtId="0" fontId="44" fillId="36" borderId="53" xfId="46" applyFont="1" applyFill="1" applyBorder="1" applyAlignment="1">
      <alignment horizontal="left" wrapText="1"/>
    </xf>
    <xf numFmtId="0" fontId="44" fillId="35" borderId="197" xfId="46" applyFont="1" applyFill="1" applyBorder="1" applyAlignment="1">
      <alignment horizontal="left" wrapText="1"/>
    </xf>
    <xf numFmtId="0" fontId="44" fillId="35" borderId="198" xfId="46" applyFont="1" applyFill="1" applyBorder="1" applyAlignment="1">
      <alignment horizontal="left" wrapText="1"/>
    </xf>
    <xf numFmtId="0" fontId="44" fillId="35" borderId="224" xfId="46" applyFont="1" applyFill="1" applyBorder="1" applyAlignment="1">
      <alignment horizontal="left" wrapText="1"/>
    </xf>
    <xf numFmtId="0" fontId="44" fillId="36" borderId="224" xfId="46" applyFont="1" applyFill="1" applyBorder="1" applyAlignment="1">
      <alignment horizontal="left" wrapText="1"/>
    </xf>
    <xf numFmtId="0" fontId="67" fillId="38" borderId="85" xfId="46" applyFont="1" applyFill="1" applyBorder="1" applyAlignment="1">
      <alignment horizontal="center" vertical="top" wrapText="1"/>
    </xf>
    <xf numFmtId="0" fontId="67" fillId="38" borderId="143" xfId="46" applyFont="1" applyFill="1" applyBorder="1" applyAlignment="1">
      <alignment horizontal="center" vertical="top" wrapText="1"/>
    </xf>
    <xf numFmtId="0" fontId="79" fillId="44" borderId="28" xfId="46" applyFont="1" applyFill="1" applyBorder="1" applyAlignment="1">
      <alignment horizontal="left" vertical="top" wrapText="1"/>
    </xf>
    <xf numFmtId="0" fontId="79" fillId="44" borderId="18" xfId="46" applyFont="1" applyFill="1" applyBorder="1" applyAlignment="1">
      <alignment horizontal="left" vertical="top" wrapText="1"/>
    </xf>
    <xf numFmtId="0" fontId="79" fillId="44" borderId="19" xfId="46" applyFont="1" applyFill="1" applyBorder="1" applyAlignment="1">
      <alignment horizontal="left" vertical="top" wrapText="1"/>
    </xf>
    <xf numFmtId="0" fontId="79" fillId="44" borderId="31" xfId="46" applyFont="1" applyFill="1" applyBorder="1" applyAlignment="1">
      <alignment horizontal="left" vertical="top" wrapText="1"/>
    </xf>
    <xf numFmtId="0" fontId="79" fillId="44" borderId="33" xfId="46" applyFont="1" applyFill="1" applyBorder="1" applyAlignment="1">
      <alignment horizontal="left" vertical="top" wrapText="1"/>
    </xf>
    <xf numFmtId="0" fontId="68" fillId="44" borderId="28" xfId="46" applyFont="1" applyFill="1" applyBorder="1" applyAlignment="1">
      <alignment horizontal="left" vertical="top" wrapText="1"/>
    </xf>
    <xf numFmtId="0" fontId="68" fillId="44" borderId="18" xfId="46" applyFont="1" applyFill="1" applyBorder="1" applyAlignment="1">
      <alignment horizontal="left" vertical="top" wrapText="1"/>
    </xf>
    <xf numFmtId="0" fontId="68" fillId="44" borderId="19" xfId="46" applyFont="1" applyFill="1" applyBorder="1" applyAlignment="1">
      <alignment horizontal="left" vertical="top" wrapText="1"/>
    </xf>
    <xf numFmtId="0" fontId="44" fillId="36" borderId="66" xfId="46" applyFill="1" applyBorder="1" applyAlignment="1">
      <alignment horizontal="left" wrapText="1"/>
    </xf>
    <xf numFmtId="0" fontId="44" fillId="36" borderId="66" xfId="46" applyFont="1" applyFill="1" applyBorder="1" applyAlignment="1">
      <alignment horizontal="left" wrapText="1"/>
    </xf>
    <xf numFmtId="0" fontId="67" fillId="38" borderId="34" xfId="46" applyFont="1" applyFill="1" applyBorder="1" applyAlignment="1">
      <alignment horizontal="left" vertical="top" wrapText="1"/>
    </xf>
    <xf numFmtId="0" fontId="67" fillId="38" borderId="35" xfId="46" applyFont="1" applyFill="1" applyBorder="1" applyAlignment="1">
      <alignment horizontal="left" vertical="top" wrapText="1"/>
    </xf>
    <xf numFmtId="0" fontId="68" fillId="44" borderId="31" xfId="46" applyFont="1" applyFill="1" applyBorder="1" applyAlignment="1">
      <alignment horizontal="left" vertical="top" wrapText="1"/>
    </xf>
    <xf numFmtId="0" fontId="68" fillId="44" borderId="33" xfId="46" applyFont="1"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44" fillId="36" borderId="197" xfId="46" applyFont="1" applyFill="1" applyBorder="1" applyAlignment="1">
      <alignment horizontal="left" wrapText="1"/>
    </xf>
    <xf numFmtId="0" fontId="44" fillId="36" borderId="198" xfId="46" applyFont="1" applyFill="1" applyBorder="1" applyAlignment="1">
      <alignment horizontal="left" wrapText="1"/>
    </xf>
    <xf numFmtId="0" fontId="64" fillId="35" borderId="205" xfId="0" applyNumberFormat="1" applyFont="1" applyFill="1" applyBorder="1" applyAlignment="1" applyProtection="1">
      <alignment horizontal="left" vertical="center" wrapText="1"/>
    </xf>
    <xf numFmtId="0" fontId="64" fillId="35" borderId="207" xfId="0" applyNumberFormat="1" applyFont="1" applyFill="1" applyBorder="1" applyAlignment="1" applyProtection="1">
      <alignment horizontal="left" vertical="center" wrapText="1"/>
    </xf>
    <xf numFmtId="0" fontId="64" fillId="35" borderId="209" xfId="0" applyNumberFormat="1" applyFont="1" applyFill="1" applyBorder="1" applyAlignment="1" applyProtection="1">
      <alignment horizontal="left" vertical="center" wrapText="1"/>
    </xf>
    <xf numFmtId="0" fontId="64" fillId="36" borderId="205" xfId="0" applyNumberFormat="1" applyFont="1" applyFill="1" applyBorder="1" applyAlignment="1" applyProtection="1">
      <alignment horizontal="left" vertical="center" wrapText="1"/>
    </xf>
    <xf numFmtId="0" fontId="64" fillId="36" borderId="207" xfId="0" applyNumberFormat="1" applyFont="1" applyFill="1" applyBorder="1" applyAlignment="1" applyProtection="1">
      <alignment horizontal="left" vertical="center" wrapText="1"/>
    </xf>
    <xf numFmtId="0" fontId="64" fillId="36" borderId="209" xfId="0" applyNumberFormat="1" applyFont="1" applyFill="1" applyBorder="1" applyAlignment="1" applyProtection="1">
      <alignment horizontal="left" vertical="center" wrapText="1"/>
    </xf>
    <xf numFmtId="0" fontId="64" fillId="35" borderId="193" xfId="0" applyNumberFormat="1" applyFont="1" applyFill="1" applyBorder="1" applyAlignment="1" applyProtection="1">
      <alignment horizontal="left" wrapText="1"/>
    </xf>
    <xf numFmtId="0" fontId="64" fillId="35" borderId="195" xfId="0" applyNumberFormat="1" applyFont="1" applyFill="1" applyBorder="1" applyAlignment="1" applyProtection="1">
      <alignment horizontal="left" wrapText="1"/>
    </xf>
    <xf numFmtId="0" fontId="64" fillId="35" borderId="194" xfId="0" applyNumberFormat="1" applyFont="1" applyFill="1" applyBorder="1" applyAlignment="1" applyProtection="1">
      <alignment horizontal="left" wrapText="1"/>
    </xf>
    <xf numFmtId="0" fontId="64" fillId="43" borderId="189" xfId="0" applyNumberFormat="1" applyFont="1" applyFill="1" applyBorder="1" applyAlignment="1" applyProtection="1">
      <alignment horizontal="left" wrapText="1"/>
    </xf>
    <xf numFmtId="0" fontId="64" fillId="43" borderId="186" xfId="0" applyNumberFormat="1" applyFont="1" applyFill="1" applyBorder="1" applyAlignment="1" applyProtection="1">
      <alignment horizontal="left" wrapText="1"/>
    </xf>
    <xf numFmtId="0" fontId="64" fillId="43" borderId="185" xfId="0" applyNumberFormat="1" applyFont="1" applyFill="1" applyBorder="1" applyAlignment="1" applyProtection="1">
      <alignment horizontal="left" wrapText="1"/>
    </xf>
    <xf numFmtId="0" fontId="64" fillId="35" borderId="189" xfId="0" applyNumberFormat="1" applyFont="1" applyFill="1" applyBorder="1" applyAlignment="1" applyProtection="1">
      <alignment horizontal="left" wrapText="1"/>
    </xf>
    <xf numFmtId="0" fontId="64" fillId="35" borderId="186" xfId="0" applyNumberFormat="1" applyFont="1" applyFill="1" applyBorder="1" applyAlignment="1" applyProtection="1">
      <alignment horizontal="left" wrapText="1"/>
    </xf>
    <xf numFmtId="0" fontId="64" fillId="35" borderId="185" xfId="0" applyNumberFormat="1" applyFont="1" applyFill="1" applyBorder="1" applyAlignment="1" applyProtection="1">
      <alignment horizontal="left" wrapText="1"/>
    </xf>
    <xf numFmtId="0" fontId="64" fillId="36" borderId="189" xfId="0" applyNumberFormat="1" applyFont="1" applyFill="1" applyBorder="1" applyAlignment="1" applyProtection="1">
      <alignment horizontal="left" wrapText="1"/>
    </xf>
    <xf numFmtId="0" fontId="64" fillId="36" borderId="186" xfId="0" applyNumberFormat="1" applyFont="1" applyFill="1" applyBorder="1" applyAlignment="1" applyProtection="1">
      <alignment horizontal="left" wrapText="1"/>
    </xf>
    <xf numFmtId="0" fontId="64" fillId="36" borderId="185" xfId="0" applyNumberFormat="1" applyFont="1" applyFill="1" applyBorder="1" applyAlignment="1" applyProtection="1">
      <alignment horizontal="left" wrapText="1"/>
    </xf>
    <xf numFmtId="0" fontId="93" fillId="49" borderId="180" xfId="0" applyNumberFormat="1" applyFont="1" applyFill="1" applyBorder="1" applyAlignment="1" applyProtection="1">
      <alignment horizontal="left" vertical="center"/>
    </xf>
    <xf numFmtId="0" fontId="93" fillId="49" borderId="182" xfId="0" applyNumberFormat="1" applyFont="1" applyFill="1" applyBorder="1" applyAlignment="1" applyProtection="1">
      <alignment horizontal="left" vertical="center"/>
    </xf>
    <xf numFmtId="0" fontId="93" fillId="49" borderId="181" xfId="0" applyNumberFormat="1" applyFont="1" applyFill="1" applyBorder="1" applyAlignment="1" applyProtection="1">
      <alignment horizontal="left" vertical="center"/>
    </xf>
    <xf numFmtId="0" fontId="64" fillId="35" borderId="184" xfId="0" applyNumberFormat="1" applyFont="1" applyFill="1" applyBorder="1" applyAlignment="1" applyProtection="1">
      <alignment horizontal="left" wrapText="1"/>
    </xf>
    <xf numFmtId="0" fontId="86" fillId="36" borderId="189" xfId="0" applyNumberFormat="1" applyFont="1" applyFill="1" applyBorder="1" applyAlignment="1" applyProtection="1">
      <alignment horizontal="left" wrapText="1"/>
    </xf>
    <xf numFmtId="0" fontId="86" fillId="36" borderId="186" xfId="0" applyNumberFormat="1" applyFont="1" applyFill="1" applyBorder="1" applyAlignment="1" applyProtection="1">
      <alignment horizontal="left" wrapText="1"/>
    </xf>
    <xf numFmtId="0" fontId="86" fillId="36" borderId="185" xfId="0" applyNumberFormat="1" applyFont="1" applyFill="1" applyBorder="1" applyAlignment="1" applyProtection="1">
      <alignment horizontal="left" wrapText="1"/>
    </xf>
    <xf numFmtId="0" fontId="83" fillId="36" borderId="16" xfId="67" applyFont="1" applyFill="1" applyBorder="1" applyAlignment="1">
      <alignment horizontal="left" wrapText="1"/>
    </xf>
    <xf numFmtId="0" fontId="83" fillId="0" borderId="16" xfId="67" applyFont="1" applyFill="1" applyBorder="1" applyAlignment="1">
      <alignment horizontal="left" wrapText="1"/>
    </xf>
    <xf numFmtId="0" fontId="83" fillId="35" borderId="16" xfId="67" applyFont="1" applyFill="1" applyBorder="1" applyAlignment="1">
      <alignment horizontal="left" wrapText="1"/>
    </xf>
    <xf numFmtId="0" fontId="34" fillId="38" borderId="22" xfId="67" applyFill="1" applyBorder="1" applyAlignment="1">
      <alignment horizontal="center" vertical="top" wrapText="1"/>
    </xf>
    <xf numFmtId="0" fontId="34" fillId="38" borderId="27" xfId="67" applyFill="1" applyBorder="1" applyAlignment="1">
      <alignment horizontal="center" vertical="top" wrapText="1"/>
    </xf>
    <xf numFmtId="0" fontId="68" fillId="38" borderId="28" xfId="67" applyFont="1" applyFill="1" applyBorder="1" applyAlignment="1">
      <alignment horizontal="left" vertical="top" wrapText="1"/>
    </xf>
    <xf numFmtId="0" fontId="68" fillId="38" borderId="18" xfId="67" applyFont="1" applyFill="1" applyBorder="1" applyAlignment="1">
      <alignment horizontal="left" vertical="top" wrapText="1"/>
    </xf>
    <xf numFmtId="0" fontId="68" fillId="38" borderId="19" xfId="67" applyFont="1" applyFill="1" applyBorder="1" applyAlignment="1">
      <alignment horizontal="left" vertical="top" wrapText="1"/>
    </xf>
    <xf numFmtId="0" fontId="34" fillId="38" borderId="30" xfId="67" applyFill="1" applyBorder="1" applyAlignment="1">
      <alignment horizontal="left" vertical="top" wrapText="1"/>
    </xf>
    <xf numFmtId="0" fontId="34" fillId="38" borderId="36" xfId="67" applyFill="1" applyBorder="1" applyAlignment="1">
      <alignment horizontal="left" vertical="top" wrapText="1"/>
    </xf>
    <xf numFmtId="0" fontId="68" fillId="38" borderId="31" xfId="67" applyFont="1" applyFill="1" applyBorder="1" applyAlignment="1">
      <alignment horizontal="left" vertical="top" wrapText="1"/>
    </xf>
    <xf numFmtId="0" fontId="68" fillId="38" borderId="33" xfId="67" applyFont="1" applyFill="1" applyBorder="1" applyAlignment="1">
      <alignment horizontal="left" vertical="top" wrapText="1"/>
    </xf>
    <xf numFmtId="0" fontId="67" fillId="38" borderId="34" xfId="67" applyFont="1" applyFill="1" applyBorder="1" applyAlignment="1">
      <alignment horizontal="left" vertical="top" wrapText="1"/>
    </xf>
    <xf numFmtId="0" fontId="67" fillId="38" borderId="21" xfId="67" applyFont="1" applyFill="1" applyBorder="1" applyAlignment="1">
      <alignment horizontal="left" vertical="top" wrapText="1"/>
    </xf>
    <xf numFmtId="0" fontId="67" fillId="38" borderId="35" xfId="67" applyFont="1" applyFill="1" applyBorder="1" applyAlignment="1">
      <alignment horizontal="left" vertical="top" wrapText="1"/>
    </xf>
    <xf numFmtId="0" fontId="83" fillId="0" borderId="16" xfId="67" applyFont="1" applyBorder="1" applyAlignment="1">
      <alignment horizontal="left"/>
    </xf>
    <xf numFmtId="0" fontId="34" fillId="37" borderId="17" xfId="67" applyFill="1" applyBorder="1" applyAlignment="1">
      <alignment horizontal="left" vertical="top" wrapText="1"/>
    </xf>
    <xf numFmtId="0" fontId="34" fillId="37" borderId="18" xfId="67" applyFill="1" applyBorder="1" applyAlignment="1">
      <alignment horizontal="left" vertical="top" wrapText="1"/>
    </xf>
    <xf numFmtId="0" fontId="34" fillId="37" borderId="19" xfId="67" applyFill="1" applyBorder="1" applyAlignment="1">
      <alignment horizontal="left" vertical="top" wrapText="1"/>
    </xf>
    <xf numFmtId="0" fontId="34" fillId="37" borderId="23" xfId="67" applyFill="1" applyBorder="1" applyAlignment="1">
      <alignment horizontal="left" vertical="top" wrapText="1"/>
    </xf>
    <xf numFmtId="0" fontId="34" fillId="37" borderId="24" xfId="67" applyFill="1" applyBorder="1" applyAlignment="1">
      <alignment horizontal="left" vertical="top" wrapText="1"/>
    </xf>
    <xf numFmtId="0" fontId="34" fillId="37" borderId="25" xfId="67" applyFill="1" applyBorder="1" applyAlignment="1">
      <alignment horizontal="left" vertical="top" wrapText="1"/>
    </xf>
    <xf numFmtId="0" fontId="67" fillId="38" borderId="20" xfId="67" applyFont="1" applyFill="1" applyBorder="1" applyAlignment="1">
      <alignment horizontal="center" vertical="top" wrapText="1"/>
    </xf>
    <xf numFmtId="0" fontId="67" fillId="38" borderId="21" xfId="67" applyFont="1" applyFill="1" applyBorder="1" applyAlignment="1">
      <alignment horizontal="center" vertical="top" wrapText="1"/>
    </xf>
    <xf numFmtId="0" fontId="68" fillId="38" borderId="32" xfId="67" applyFont="1" applyFill="1" applyBorder="1" applyAlignment="1">
      <alignment horizontal="left" vertical="top" wrapText="1"/>
    </xf>
    <xf numFmtId="0" fontId="83" fillId="36" borderId="13" xfId="67" applyFont="1" applyFill="1" applyBorder="1" applyAlignment="1">
      <alignment horizontal="left" wrapText="1"/>
    </xf>
    <xf numFmtId="0" fontId="83" fillId="36" borderId="14" xfId="67" applyFont="1" applyFill="1" applyBorder="1" applyAlignment="1">
      <alignment horizontal="left" wrapText="1"/>
    </xf>
    <xf numFmtId="0" fontId="83" fillId="36" borderId="15" xfId="67" applyFont="1" applyFill="1" applyBorder="1" applyAlignment="1">
      <alignment horizontal="left" wrapText="1"/>
    </xf>
    <xf numFmtId="0" fontId="65" fillId="33" borderId="94" xfId="67" applyFont="1" applyFill="1" applyBorder="1" applyAlignment="1" applyProtection="1">
      <alignment horizontal="left" vertical="center"/>
    </xf>
    <xf numFmtId="0" fontId="65" fillId="33" borderId="70" xfId="67" applyFont="1" applyFill="1" applyBorder="1" applyAlignment="1" applyProtection="1">
      <alignment horizontal="left" vertical="center"/>
    </xf>
    <xf numFmtId="0" fontId="118" fillId="38" borderId="34" xfId="67" applyFont="1" applyFill="1" applyBorder="1" applyAlignment="1">
      <alignment horizontal="left" vertical="top" wrapText="1"/>
    </xf>
    <xf numFmtId="0" fontId="118" fillId="38" borderId="35" xfId="67" applyFont="1"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33" fillId="35" borderId="50" xfId="85" applyFont="1" applyFill="1" applyBorder="1" applyAlignment="1">
      <alignment horizontal="left" wrapText="1"/>
    </xf>
    <xf numFmtId="0" fontId="33" fillId="35" borderId="16" xfId="85" applyFont="1" applyFill="1" applyBorder="1" applyAlignment="1">
      <alignment horizontal="left" wrapText="1"/>
    </xf>
    <xf numFmtId="0" fontId="65" fillId="33" borderId="180" xfId="46" applyFont="1" applyFill="1" applyBorder="1" applyAlignment="1" applyProtection="1">
      <alignment horizontal="left" vertical="center"/>
    </xf>
    <xf numFmtId="0" fontId="65" fillId="33" borderId="182" xfId="46" applyFont="1" applyFill="1" applyBorder="1" applyAlignment="1" applyProtection="1">
      <alignment horizontal="left" vertical="center"/>
    </xf>
    <xf numFmtId="0" fontId="65" fillId="33" borderId="181" xfId="46" applyFont="1" applyFill="1" applyBorder="1" applyAlignment="1" applyProtection="1">
      <alignment horizontal="left" vertical="center"/>
    </xf>
    <xf numFmtId="0" fontId="67" fillId="38" borderId="27" xfId="0" applyFont="1" applyFill="1" applyBorder="1" applyAlignment="1">
      <alignment horizontal="center" vertical="top" wrapText="1"/>
    </xf>
    <xf numFmtId="0" fontId="67"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4" fillId="37" borderId="37" xfId="67" applyFill="1" applyBorder="1" applyAlignment="1">
      <alignment horizontal="left" vertical="top" wrapText="1"/>
    </xf>
    <xf numFmtId="0" fontId="34" fillId="37" borderId="0" xfId="67" applyFill="1" applyBorder="1" applyAlignment="1">
      <alignment horizontal="left" vertical="top" wrapText="1"/>
    </xf>
    <xf numFmtId="0" fontId="34" fillId="37" borderId="38" xfId="67" applyFill="1" applyBorder="1" applyAlignment="1">
      <alignment horizontal="left" vertical="top" wrapText="1"/>
    </xf>
    <xf numFmtId="0" fontId="34" fillId="0" borderId="13" xfId="67" applyFont="1" applyBorder="1" applyAlignment="1">
      <alignment horizontal="left"/>
    </xf>
    <xf numFmtId="0" fontId="34" fillId="0" borderId="14" xfId="67" applyFont="1" applyBorder="1" applyAlignment="1">
      <alignment horizontal="left"/>
    </xf>
    <xf numFmtId="0" fontId="34" fillId="0" borderId="15" xfId="67" applyFont="1" applyBorder="1" applyAlignment="1">
      <alignment horizontal="left"/>
    </xf>
    <xf numFmtId="0" fontId="67" fillId="38" borderId="22" xfId="67" applyFont="1" applyFill="1" applyBorder="1" applyAlignment="1">
      <alignment horizontal="center" vertical="top" wrapText="1"/>
    </xf>
    <xf numFmtId="0" fontId="67" fillId="38" borderId="39" xfId="67" applyFont="1" applyFill="1" applyBorder="1" applyAlignment="1">
      <alignment horizontal="center" vertical="top" wrapText="1"/>
    </xf>
    <xf numFmtId="0" fontId="67" fillId="38" borderId="27" xfId="67" applyFont="1" applyFill="1" applyBorder="1" applyAlignment="1">
      <alignment horizontal="center" vertical="top" wrapText="1"/>
    </xf>
    <xf numFmtId="0" fontId="77" fillId="0" borderId="218" xfId="0" applyFont="1" applyBorder="1" applyAlignment="1">
      <alignment horizontal="left" vertical="center" wrapText="1"/>
    </xf>
    <xf numFmtId="0" fontId="77" fillId="0" borderId="207" xfId="0" applyFont="1" applyBorder="1" applyAlignment="1">
      <alignment horizontal="left" vertical="center" wrapText="1"/>
    </xf>
    <xf numFmtId="0" fontId="77" fillId="0" borderId="219" xfId="0" applyFont="1" applyBorder="1" applyAlignment="1">
      <alignment horizontal="left" vertical="center" wrapText="1"/>
    </xf>
    <xf numFmtId="0" fontId="7" fillId="36" borderId="218" xfId="67" applyFont="1" applyFill="1" applyBorder="1" applyAlignment="1">
      <alignment horizontal="left" vertical="center" wrapText="1"/>
    </xf>
    <xf numFmtId="0" fontId="7" fillId="36" borderId="207" xfId="67" applyFont="1" applyFill="1" applyBorder="1" applyAlignment="1">
      <alignment horizontal="left" vertical="center" wrapText="1"/>
    </xf>
    <xf numFmtId="0" fontId="7" fillId="36" borderId="219" xfId="67" applyFont="1" applyFill="1" applyBorder="1" applyAlignment="1">
      <alignment horizontal="left" vertical="center" wrapText="1"/>
    </xf>
    <xf numFmtId="0" fontId="77" fillId="0" borderId="217" xfId="0" applyFont="1" applyBorder="1" applyAlignment="1">
      <alignment horizontal="left" vertical="center"/>
    </xf>
    <xf numFmtId="0" fontId="67" fillId="38" borderId="103" xfId="67" applyFont="1" applyFill="1" applyBorder="1" applyAlignment="1">
      <alignment horizontal="center" vertical="top" wrapText="1"/>
    </xf>
    <xf numFmtId="0" fontId="67" fillId="38" borderId="104" xfId="67" applyFont="1" applyFill="1" applyBorder="1" applyAlignment="1">
      <alignment horizontal="center" vertical="top" wrapText="1"/>
    </xf>
    <xf numFmtId="0" fontId="34" fillId="38" borderId="45" xfId="67" applyFill="1" applyBorder="1" applyAlignment="1">
      <alignment horizontal="left" vertical="top" wrapText="1"/>
    </xf>
    <xf numFmtId="0" fontId="65" fillId="33" borderId="77" xfId="67" applyFont="1" applyFill="1" applyBorder="1" applyAlignment="1" applyProtection="1">
      <alignment horizontal="left" vertical="center"/>
    </xf>
    <xf numFmtId="0" fontId="34" fillId="35" borderId="13" xfId="67" applyFont="1" applyFill="1" applyBorder="1" applyAlignment="1">
      <alignment horizontal="left" wrapText="1"/>
    </xf>
    <xf numFmtId="0" fontId="34" fillId="35" borderId="14" xfId="67" applyFont="1" applyFill="1" applyBorder="1" applyAlignment="1">
      <alignment horizontal="left" wrapText="1"/>
    </xf>
    <xf numFmtId="0" fontId="34" fillId="35" borderId="15" xfId="67" applyFont="1" applyFill="1" applyBorder="1" applyAlignment="1">
      <alignment horizontal="left" wrapText="1"/>
    </xf>
    <xf numFmtId="0" fontId="34" fillId="36" borderId="16" xfId="67" applyFont="1" applyFill="1" applyBorder="1" applyAlignment="1">
      <alignment horizontal="center" wrapText="1"/>
    </xf>
    <xf numFmtId="0" fontId="34" fillId="0" borderId="16" xfId="67" applyFont="1" applyBorder="1" applyAlignment="1">
      <alignment horizontal="left"/>
    </xf>
    <xf numFmtId="0" fontId="31" fillId="36" borderId="98" xfId="114" applyFont="1" applyFill="1" applyBorder="1" applyAlignment="1">
      <alignment horizontal="left" wrapText="1"/>
    </xf>
    <xf numFmtId="0" fontId="31" fillId="35" borderId="53" xfId="114" applyFont="1" applyFill="1" applyBorder="1" applyAlignment="1">
      <alignment horizontal="left" wrapText="1"/>
    </xf>
    <xf numFmtId="0" fontId="31" fillId="36" borderId="10" xfId="114" applyFont="1" applyFill="1" applyBorder="1" applyAlignment="1">
      <alignment horizontal="left" wrapText="1"/>
    </xf>
    <xf numFmtId="0" fontId="31" fillId="36" borderId="11" xfId="114" applyFont="1" applyFill="1" applyBorder="1" applyAlignment="1">
      <alignment horizontal="left" wrapText="1"/>
    </xf>
    <xf numFmtId="0" fontId="31" fillId="36" borderId="48" xfId="114" applyFont="1" applyFill="1" applyBorder="1" applyAlignment="1">
      <alignment horizontal="left" wrapText="1"/>
    </xf>
    <xf numFmtId="0" fontId="31" fillId="36" borderId="60" xfId="114" applyFont="1" applyFill="1" applyBorder="1" applyAlignment="1">
      <alignment horizontal="left" wrapText="1"/>
    </xf>
    <xf numFmtId="0" fontId="31" fillId="36" borderId="61" xfId="114" applyFont="1" applyFill="1" applyBorder="1" applyAlignment="1">
      <alignment horizontal="left" wrapText="1"/>
    </xf>
    <xf numFmtId="0" fontId="31" fillId="35" borderId="98" xfId="114" applyFont="1" applyFill="1" applyBorder="1" applyAlignment="1">
      <alignment horizontal="left" wrapText="1"/>
    </xf>
    <xf numFmtId="0" fontId="31" fillId="35" borderId="205" xfId="114" applyFont="1" applyFill="1" applyBorder="1" applyAlignment="1">
      <alignment horizontal="left" wrapText="1"/>
    </xf>
    <xf numFmtId="0" fontId="31" fillId="35" borderId="207" xfId="114" applyFont="1" applyFill="1" applyBorder="1" applyAlignment="1">
      <alignment horizontal="left" wrapText="1"/>
    </xf>
    <xf numFmtId="0" fontId="31" fillId="35" borderId="209" xfId="114" applyFont="1" applyFill="1" applyBorder="1" applyAlignment="1">
      <alignment horizontal="left" wrapText="1"/>
    </xf>
    <xf numFmtId="0" fontId="31" fillId="36" borderId="205" xfId="114" applyFont="1" applyFill="1" applyBorder="1" applyAlignment="1">
      <alignment horizontal="left" wrapText="1"/>
    </xf>
    <xf numFmtId="0" fontId="31" fillId="36" borderId="207" xfId="114" applyFont="1" applyFill="1" applyBorder="1" applyAlignment="1">
      <alignment horizontal="left" wrapText="1"/>
    </xf>
    <xf numFmtId="0" fontId="31" fillId="36" borderId="209" xfId="114" applyFont="1" applyFill="1" applyBorder="1" applyAlignment="1">
      <alignment horizontal="left" wrapText="1"/>
    </xf>
    <xf numFmtId="0" fontId="62" fillId="35" borderId="226" xfId="114" applyFont="1" applyFill="1" applyBorder="1" applyAlignment="1">
      <alignment horizontal="left" wrapText="1"/>
    </xf>
    <xf numFmtId="0" fontId="62" fillId="35" borderId="244" xfId="114" applyFont="1" applyFill="1" applyBorder="1" applyAlignment="1">
      <alignment horizontal="left" wrapText="1"/>
    </xf>
    <xf numFmtId="0" fontId="62" fillId="35" borderId="245" xfId="114" applyFont="1" applyFill="1" applyBorder="1" applyAlignment="1">
      <alignment horizontal="left" wrapText="1"/>
    </xf>
    <xf numFmtId="0" fontId="31" fillId="37" borderId="17" xfId="114" applyFill="1" applyBorder="1" applyAlignment="1">
      <alignment horizontal="left" vertical="top" wrapText="1"/>
    </xf>
    <xf numFmtId="0" fontId="31" fillId="37" borderId="18" xfId="114" applyFill="1" applyBorder="1" applyAlignment="1">
      <alignment horizontal="left" vertical="top" wrapText="1"/>
    </xf>
    <xf numFmtId="0" fontId="31" fillId="37" borderId="19" xfId="114" applyFill="1" applyBorder="1" applyAlignment="1">
      <alignment horizontal="left" vertical="top" wrapText="1"/>
    </xf>
    <xf numFmtId="0" fontId="31" fillId="37" borderId="23" xfId="114" applyFill="1" applyBorder="1" applyAlignment="1">
      <alignment horizontal="left" vertical="top" wrapText="1"/>
    </xf>
    <xf numFmtId="0" fontId="31" fillId="37" borderId="24" xfId="114" applyFill="1" applyBorder="1" applyAlignment="1">
      <alignment horizontal="left" vertical="top" wrapText="1"/>
    </xf>
    <xf numFmtId="0" fontId="31" fillId="37" borderId="25" xfId="114" applyFill="1" applyBorder="1" applyAlignment="1">
      <alignment horizontal="left" vertical="top" wrapText="1"/>
    </xf>
    <xf numFmtId="0" fontId="67" fillId="38" borderId="20" xfId="114" applyFont="1" applyFill="1" applyBorder="1" applyAlignment="1">
      <alignment horizontal="center" vertical="top" wrapText="1"/>
    </xf>
    <xf numFmtId="0" fontId="67" fillId="38" borderId="21" xfId="114" applyFont="1" applyFill="1" applyBorder="1" applyAlignment="1">
      <alignment horizontal="center" vertical="top" wrapText="1"/>
    </xf>
    <xf numFmtId="0" fontId="64" fillId="38" borderId="22" xfId="0" applyNumberFormat="1" applyFont="1" applyFill="1" applyBorder="1" applyAlignment="1" applyProtection="1">
      <alignment horizontal="center" vertical="top" wrapText="1"/>
    </xf>
    <xf numFmtId="0" fontId="64" fillId="38" borderId="27" xfId="0" applyNumberFormat="1" applyFont="1" applyFill="1" applyBorder="1" applyAlignment="1" applyProtection="1">
      <alignment horizontal="center" vertical="top" wrapText="1"/>
    </xf>
    <xf numFmtId="0" fontId="68" fillId="38" borderId="28" xfId="114" applyFont="1" applyFill="1" applyBorder="1" applyAlignment="1">
      <alignment horizontal="left" vertical="top" wrapText="1"/>
    </xf>
    <xf numFmtId="0" fontId="68" fillId="38" borderId="18" xfId="114" applyFont="1" applyFill="1" applyBorder="1" applyAlignment="1">
      <alignment horizontal="left" vertical="top" wrapText="1"/>
    </xf>
    <xf numFmtId="0" fontId="68" fillId="38" borderId="19" xfId="114" applyFont="1" applyFill="1" applyBorder="1" applyAlignment="1">
      <alignment horizontal="left" vertical="top" wrapText="1"/>
    </xf>
    <xf numFmtId="0" fontId="31" fillId="38" borderId="105" xfId="114" applyFill="1" applyBorder="1" applyAlignment="1">
      <alignment horizontal="left" vertical="top" wrapText="1"/>
    </xf>
    <xf numFmtId="0" fontId="31" fillId="38" borderId="109" xfId="114" applyFill="1" applyBorder="1" applyAlignment="1">
      <alignment horizontal="left" vertical="top" wrapText="1"/>
    </xf>
    <xf numFmtId="0" fontId="31" fillId="38" borderId="74" xfId="114" applyFill="1" applyBorder="1" applyAlignment="1">
      <alignment horizontal="left" vertical="top" wrapText="1"/>
    </xf>
    <xf numFmtId="0" fontId="68" fillId="38" borderId="106" xfId="114" applyFont="1" applyFill="1" applyBorder="1" applyAlignment="1">
      <alignment horizontal="left" vertical="top" wrapText="1"/>
    </xf>
    <xf numFmtId="0" fontId="68" fillId="38" borderId="107" xfId="114" applyFont="1" applyFill="1" applyBorder="1" applyAlignment="1">
      <alignment horizontal="left" vertical="top" wrapText="1"/>
    </xf>
    <xf numFmtId="0" fontId="31" fillId="38" borderId="30" xfId="114" applyFill="1" applyBorder="1" applyAlignment="1">
      <alignment horizontal="left" vertical="top" wrapText="1"/>
    </xf>
    <xf numFmtId="0" fontId="31" fillId="38" borderId="75" xfId="114" applyFill="1" applyBorder="1" applyAlignment="1">
      <alignment horizontal="left" vertical="top" wrapText="1"/>
    </xf>
    <xf numFmtId="0" fontId="65" fillId="33" borderId="64" xfId="114" applyFont="1" applyFill="1" applyBorder="1" applyAlignment="1" applyProtection="1">
      <alignment horizontal="left" vertical="center"/>
    </xf>
    <xf numFmtId="0" fontId="65" fillId="33" borderId="0" xfId="114" applyFont="1" applyFill="1" applyBorder="1" applyAlignment="1" applyProtection="1">
      <alignment horizontal="left" vertical="center"/>
    </xf>
    <xf numFmtId="0" fontId="31" fillId="35" borderId="10" xfId="114" applyFont="1" applyFill="1" applyBorder="1" applyAlignment="1">
      <alignment horizontal="left" wrapText="1"/>
    </xf>
    <xf numFmtId="0" fontId="31" fillId="35" borderId="11" xfId="114" applyFont="1" applyFill="1" applyBorder="1" applyAlignment="1">
      <alignment horizontal="left" wrapText="1"/>
    </xf>
    <xf numFmtId="0" fontId="31" fillId="36" borderId="62" xfId="114" applyFont="1" applyFill="1" applyBorder="1" applyAlignment="1">
      <alignment horizontal="left" wrapText="1"/>
    </xf>
    <xf numFmtId="0" fontId="31" fillId="36" borderId="63" xfId="114" applyFont="1" applyFill="1" applyBorder="1" applyAlignment="1">
      <alignment horizontal="left" wrapText="1"/>
    </xf>
    <xf numFmtId="0" fontId="31" fillId="36" borderId="93" xfId="114" applyFont="1" applyFill="1" applyBorder="1" applyAlignment="1">
      <alignment horizontal="left" wrapText="1"/>
    </xf>
    <xf numFmtId="0" fontId="31" fillId="0" borderId="55" xfId="114" applyFont="1" applyBorder="1" applyAlignment="1">
      <alignment horizontal="left"/>
    </xf>
    <xf numFmtId="0" fontId="31" fillId="0" borderId="56" xfId="114" applyFont="1" applyBorder="1" applyAlignment="1">
      <alignment horizontal="left"/>
    </xf>
    <xf numFmtId="0" fontId="31" fillId="0" borderId="57" xfId="114" applyFont="1" applyBorder="1" applyAlignment="1">
      <alignment horizontal="left"/>
    </xf>
    <xf numFmtId="0" fontId="31" fillId="35" borderId="97" xfId="114" applyFont="1" applyFill="1" applyBorder="1" applyAlignment="1">
      <alignment horizontal="left" wrapText="1"/>
    </xf>
    <xf numFmtId="0" fontId="31" fillId="35" borderId="14" xfId="114" applyFont="1" applyFill="1" applyBorder="1" applyAlignment="1">
      <alignment horizontal="left" wrapText="1"/>
    </xf>
    <xf numFmtId="0" fontId="31" fillId="35" borderId="15" xfId="114" applyFont="1" applyFill="1" applyBorder="1" applyAlignment="1">
      <alignment horizontal="left" wrapText="1"/>
    </xf>
    <xf numFmtId="0" fontId="31" fillId="36" borderId="97" xfId="114" applyFont="1" applyFill="1" applyBorder="1" applyAlignment="1">
      <alignment horizontal="left" wrapText="1"/>
    </xf>
    <xf numFmtId="0" fontId="31" fillId="36" borderId="14" xfId="114" applyFont="1" applyFill="1" applyBorder="1" applyAlignment="1">
      <alignment horizontal="left" wrapText="1"/>
    </xf>
    <xf numFmtId="0" fontId="31" fillId="36" borderId="15" xfId="114" applyFont="1" applyFill="1" applyBorder="1" applyAlignment="1">
      <alignment horizontal="left" wrapText="1"/>
    </xf>
    <xf numFmtId="0" fontId="62" fillId="35" borderId="97" xfId="114" applyFont="1" applyFill="1" applyBorder="1" applyAlignment="1">
      <alignment horizontal="left" wrapText="1"/>
    </xf>
    <xf numFmtId="0" fontId="62" fillId="35" borderId="14" xfId="114" applyFont="1" applyFill="1" applyBorder="1" applyAlignment="1">
      <alignment horizontal="left" wrapText="1"/>
    </xf>
    <xf numFmtId="0" fontId="62" fillId="35" borderId="15" xfId="114" applyFont="1" applyFill="1" applyBorder="1" applyAlignment="1">
      <alignment horizontal="left" wrapText="1"/>
    </xf>
    <xf numFmtId="0" fontId="62" fillId="36" borderId="97" xfId="114" applyFont="1" applyFill="1" applyBorder="1" applyAlignment="1">
      <alignment horizontal="left" wrapText="1"/>
    </xf>
    <xf numFmtId="0" fontId="62" fillId="36" borderId="14" xfId="114" applyFont="1" applyFill="1" applyBorder="1" applyAlignment="1">
      <alignment horizontal="left" wrapText="1"/>
    </xf>
    <xf numFmtId="0" fontId="62" fillId="36" borderId="15" xfId="114" applyFont="1" applyFill="1" applyBorder="1" applyAlignment="1">
      <alignment horizontal="left" wrapText="1"/>
    </xf>
    <xf numFmtId="0" fontId="31" fillId="35" borderId="59" xfId="114" applyFont="1" applyFill="1" applyBorder="1" applyAlignment="1">
      <alignment horizontal="left" wrapText="1"/>
    </xf>
    <xf numFmtId="0" fontId="31" fillId="36" borderId="59" xfId="114" applyFont="1" applyFill="1" applyBorder="1" applyAlignment="1">
      <alignment horizontal="left" wrapText="1"/>
    </xf>
    <xf numFmtId="0" fontId="31" fillId="36" borderId="71" xfId="114" applyFont="1" applyFill="1" applyBorder="1" applyAlignment="1">
      <alignment horizontal="left" wrapText="1"/>
    </xf>
    <xf numFmtId="0" fontId="15" fillId="0" borderId="175" xfId="116" applyFont="1" applyBorder="1" applyAlignment="1">
      <alignment horizontal="left"/>
    </xf>
    <xf numFmtId="0" fontId="31" fillId="0" borderId="177" xfId="116" applyBorder="1" applyAlignment="1">
      <alignment horizontal="left"/>
    </xf>
    <xf numFmtId="0" fontId="31" fillId="0" borderId="176" xfId="116" applyBorder="1" applyAlignment="1">
      <alignment horizontal="left"/>
    </xf>
    <xf numFmtId="0" fontId="25" fillId="36" borderId="201" xfId="46" applyFont="1" applyFill="1" applyBorder="1" applyAlignment="1">
      <alignment horizontal="left" wrapText="1"/>
    </xf>
    <xf numFmtId="0" fontId="25" fillId="35" borderId="201" xfId="46" applyFont="1" applyFill="1" applyBorder="1" applyAlignment="1">
      <alignment horizontal="left" wrapText="1"/>
    </xf>
    <xf numFmtId="0" fontId="62" fillId="35" borderId="205" xfId="46" applyFont="1" applyFill="1" applyBorder="1" applyAlignment="1">
      <alignment horizontal="left" vertical="center" wrapText="1"/>
    </xf>
    <xf numFmtId="0" fontId="62" fillId="35" borderId="207" xfId="46" applyFont="1" applyFill="1" applyBorder="1" applyAlignment="1">
      <alignment horizontal="left" vertical="center" wrapText="1"/>
    </xf>
    <xf numFmtId="0" fontId="62" fillId="35" borderId="209" xfId="46" applyFont="1" applyFill="1" applyBorder="1" applyAlignment="1">
      <alignment horizontal="left" vertical="center" wrapText="1"/>
    </xf>
    <xf numFmtId="0" fontId="25" fillId="35" borderId="205" xfId="46" applyFont="1" applyFill="1" applyBorder="1" applyAlignment="1">
      <alignment horizontal="left" vertical="center" wrapText="1"/>
    </xf>
    <xf numFmtId="0" fontId="25" fillId="35" borderId="209" xfId="46" applyFont="1" applyFill="1" applyBorder="1" applyAlignment="1">
      <alignment horizontal="left" vertical="center" wrapText="1"/>
    </xf>
    <xf numFmtId="0" fontId="25" fillId="0" borderId="201" xfId="46" applyFont="1" applyFill="1" applyBorder="1" applyAlignment="1">
      <alignment horizontal="left" wrapText="1"/>
    </xf>
    <xf numFmtId="0" fontId="25" fillId="46" borderId="201" xfId="46" applyFont="1" applyFill="1" applyBorder="1" applyAlignment="1">
      <alignment horizontal="left" wrapText="1"/>
    </xf>
    <xf numFmtId="0" fontId="83" fillId="38" borderId="30" xfId="46" applyFont="1" applyFill="1" applyBorder="1" applyAlignment="1">
      <alignment horizontal="left" vertical="top" wrapText="1"/>
    </xf>
    <xf numFmtId="0" fontId="83" fillId="38" borderId="36" xfId="46" applyFont="1" applyFill="1" applyBorder="1" applyAlignment="1">
      <alignment horizontal="left" vertical="top" wrapText="1"/>
    </xf>
    <xf numFmtId="0" fontId="83" fillId="46" borderId="205" xfId="46" applyFont="1" applyFill="1" applyBorder="1" applyAlignment="1">
      <alignment horizontal="left" vertical="center" wrapText="1"/>
    </xf>
    <xf numFmtId="0" fontId="83" fillId="46" borderId="207" xfId="46" applyFont="1" applyFill="1" applyBorder="1" applyAlignment="1">
      <alignment horizontal="left" vertical="center" wrapText="1"/>
    </xf>
    <xf numFmtId="0" fontId="83" fillId="46" borderId="209" xfId="46" applyFont="1" applyFill="1" applyBorder="1" applyAlignment="1">
      <alignment horizontal="left" vertical="center" wrapText="1"/>
    </xf>
    <xf numFmtId="0" fontId="44" fillId="37" borderId="47" xfId="46" applyFill="1" applyBorder="1" applyAlignment="1">
      <alignment horizontal="left" vertical="top" wrapText="1"/>
    </xf>
    <xf numFmtId="0" fontId="44" fillId="37" borderId="87" xfId="46" applyFill="1" applyBorder="1" applyAlignment="1">
      <alignment horizontal="left" vertical="top" wrapText="1"/>
    </xf>
    <xf numFmtId="0" fontId="44" fillId="37" borderId="88" xfId="46" applyFill="1" applyBorder="1" applyAlignment="1">
      <alignment horizontal="left" vertical="top" wrapText="1"/>
    </xf>
    <xf numFmtId="0" fontId="109" fillId="38" borderId="30" xfId="46" applyFont="1" applyFill="1" applyBorder="1" applyAlignment="1">
      <alignment horizontal="left" vertical="top" wrapText="1"/>
    </xf>
    <xf numFmtId="0" fontId="109" fillId="38" borderId="36" xfId="46" applyFont="1" applyFill="1" applyBorder="1" applyAlignment="1">
      <alignment horizontal="left" vertical="top" wrapText="1"/>
    </xf>
    <xf numFmtId="0" fontId="65" fillId="33" borderId="214" xfId="46" applyFont="1" applyFill="1" applyBorder="1" applyAlignment="1" applyProtection="1">
      <alignment horizontal="left" vertical="center"/>
    </xf>
    <xf numFmtId="0" fontId="24" fillId="35" borderId="197" xfId="46" applyFont="1" applyFill="1" applyBorder="1" applyAlignment="1">
      <alignment horizontal="left" wrapText="1"/>
    </xf>
    <xf numFmtId="0" fontId="24" fillId="35" borderId="198" xfId="46" applyFont="1" applyFill="1" applyBorder="1" applyAlignment="1">
      <alignment horizontal="left" wrapText="1"/>
    </xf>
    <xf numFmtId="0" fontId="24" fillId="36" borderId="222" xfId="46" applyFont="1" applyFill="1" applyBorder="1" applyAlignment="1">
      <alignment horizontal="left" wrapText="1"/>
    </xf>
    <xf numFmtId="0" fontId="67" fillId="38" borderId="32" xfId="46" applyFont="1" applyFill="1" applyBorder="1" applyAlignment="1">
      <alignment horizontal="left" vertical="top" wrapText="1"/>
    </xf>
    <xf numFmtId="0" fontId="67" fillId="38" borderId="21" xfId="46" applyFont="1" applyFill="1" applyBorder="1" applyAlignment="1">
      <alignment horizontal="left" vertical="top" wrapText="1"/>
    </xf>
    <xf numFmtId="0" fontId="118" fillId="38" borderId="34" xfId="46" applyFont="1" applyFill="1" applyBorder="1" applyAlignment="1">
      <alignment horizontal="left" vertical="top" wrapText="1"/>
    </xf>
    <xf numFmtId="0" fontId="118" fillId="38" borderId="21" xfId="46" applyFont="1" applyFill="1" applyBorder="1" applyAlignment="1">
      <alignment horizontal="left" vertical="top" wrapText="1"/>
    </xf>
    <xf numFmtId="0" fontId="118" fillId="38" borderId="35" xfId="46" applyFont="1" applyFill="1" applyBorder="1" applyAlignment="1">
      <alignment horizontal="left" vertical="top" wrapText="1"/>
    </xf>
    <xf numFmtId="0" fontId="24" fillId="0" borderId="175" xfId="46" applyFont="1" applyBorder="1" applyAlignment="1">
      <alignment horizontal="left"/>
    </xf>
    <xf numFmtId="0" fontId="24" fillId="0" borderId="177" xfId="46" applyFont="1" applyBorder="1" applyAlignment="1">
      <alignment horizontal="left"/>
    </xf>
    <xf numFmtId="0" fontId="24" fillId="0" borderId="176" xfId="46" applyFont="1" applyBorder="1" applyAlignment="1">
      <alignment horizontal="left"/>
    </xf>
    <xf numFmtId="0" fontId="44" fillId="38" borderId="32" xfId="46" applyFill="1" applyBorder="1" applyAlignment="1">
      <alignment horizontal="center" vertical="top" wrapText="1"/>
    </xf>
    <xf numFmtId="0" fontId="44" fillId="38" borderId="43" xfId="46" applyFill="1" applyBorder="1" applyAlignment="1">
      <alignment horizontal="center" vertical="top" wrapText="1"/>
    </xf>
    <xf numFmtId="0" fontId="44" fillId="38" borderId="44" xfId="46" applyFill="1" applyBorder="1" applyAlignment="1">
      <alignment horizontal="center" vertical="top" wrapText="1"/>
    </xf>
    <xf numFmtId="0" fontId="67" fillId="38" borderId="46" xfId="46" applyFont="1" applyFill="1" applyBorder="1" applyAlignment="1">
      <alignment horizontal="center" vertical="top" wrapText="1"/>
    </xf>
    <xf numFmtId="0" fontId="67" fillId="38" borderId="34" xfId="46" applyFont="1" applyFill="1" applyBorder="1" applyAlignment="1">
      <alignment horizontal="center" vertical="top" wrapText="1"/>
    </xf>
    <xf numFmtId="0" fontId="67" fillId="40" borderId="34" xfId="46" applyFont="1" applyFill="1" applyBorder="1" applyAlignment="1">
      <alignment horizontal="center" vertical="top" wrapText="1"/>
    </xf>
    <xf numFmtId="0" fontId="67" fillId="40" borderId="21" xfId="46" applyFont="1" applyFill="1" applyBorder="1" applyAlignment="1">
      <alignment horizontal="center" vertical="top" wrapText="1"/>
    </xf>
    <xf numFmtId="0" fontId="44" fillId="40" borderId="22" xfId="46" applyFill="1" applyBorder="1" applyAlignment="1">
      <alignment horizontal="center" vertical="top" wrapText="1"/>
    </xf>
    <xf numFmtId="0" fontId="44" fillId="40" borderId="27" xfId="46" applyFill="1" applyBorder="1" applyAlignment="1">
      <alignment horizontal="center" vertical="top" wrapText="1"/>
    </xf>
    <xf numFmtId="0" fontId="67" fillId="40" borderId="20" xfId="46" applyFont="1" applyFill="1" applyBorder="1" applyAlignment="1">
      <alignment horizontal="center" vertical="top" wrapText="1"/>
    </xf>
    <xf numFmtId="0" fontId="24" fillId="0" borderId="217" xfId="46" applyFont="1" applyBorder="1" applyAlignment="1">
      <alignment horizontal="left"/>
    </xf>
    <xf numFmtId="0" fontId="24" fillId="0" borderId="65" xfId="46" applyFont="1" applyBorder="1" applyAlignment="1">
      <alignment horizontal="left"/>
    </xf>
    <xf numFmtId="0" fontId="24" fillId="0" borderId="66" xfId="46" applyFont="1" applyBorder="1" applyAlignment="1">
      <alignment horizontal="left"/>
    </xf>
    <xf numFmtId="0" fontId="24" fillId="0" borderId="218" xfId="46" applyFont="1" applyBorder="1" applyAlignment="1">
      <alignment horizontal="left"/>
    </xf>
    <xf numFmtId="0" fontId="24" fillId="0" borderId="207" xfId="46" applyFont="1" applyBorder="1" applyAlignment="1">
      <alignment horizontal="left"/>
    </xf>
    <xf numFmtId="0" fontId="24" fillId="0" borderId="219" xfId="46" applyFont="1" applyBorder="1" applyAlignment="1">
      <alignment horizontal="left"/>
    </xf>
    <xf numFmtId="0" fontId="24" fillId="35" borderId="217" xfId="46" applyFont="1" applyFill="1" applyBorder="1" applyAlignment="1">
      <alignment horizontal="left" wrapText="1"/>
    </xf>
    <xf numFmtId="0" fontId="24" fillId="36" borderId="217" xfId="46" applyFont="1" applyFill="1" applyBorder="1" applyAlignment="1">
      <alignment wrapText="1"/>
    </xf>
    <xf numFmtId="0" fontId="64" fillId="35" borderId="205" xfId="0" applyNumberFormat="1" applyFont="1" applyFill="1" applyBorder="1" applyAlignment="1" applyProtection="1">
      <alignment horizontal="left" wrapText="1"/>
    </xf>
    <xf numFmtId="0" fontId="64" fillId="35" borderId="207" xfId="0" applyNumberFormat="1" applyFont="1" applyFill="1" applyBorder="1" applyAlignment="1" applyProtection="1">
      <alignment horizontal="left" wrapText="1"/>
    </xf>
    <xf numFmtId="0" fontId="64" fillId="35" borderId="209" xfId="0" applyNumberFormat="1" applyFont="1" applyFill="1" applyBorder="1" applyAlignment="1" applyProtection="1">
      <alignment horizontal="left" wrapText="1"/>
    </xf>
    <xf numFmtId="0" fontId="86" fillId="36" borderId="165" xfId="0" applyNumberFormat="1" applyFont="1" applyFill="1" applyBorder="1" applyAlignment="1" applyProtection="1">
      <alignment horizontal="left" wrapText="1"/>
    </xf>
    <xf numFmtId="0" fontId="86" fillId="36" borderId="167" xfId="0" applyNumberFormat="1" applyFont="1" applyFill="1" applyBorder="1" applyAlignment="1" applyProtection="1">
      <alignment horizontal="left" wrapText="1"/>
    </xf>
    <xf numFmtId="0" fontId="86" fillId="36" borderId="166" xfId="0" applyNumberFormat="1" applyFont="1" applyFill="1" applyBorder="1" applyAlignment="1" applyProtection="1">
      <alignment horizontal="left" wrapText="1"/>
    </xf>
    <xf numFmtId="0" fontId="64" fillId="35" borderId="165" xfId="0" applyNumberFormat="1" applyFont="1" applyFill="1" applyBorder="1" applyAlignment="1" applyProtection="1">
      <alignment horizontal="left" wrapText="1"/>
    </xf>
    <xf numFmtId="0" fontId="64" fillId="35" borderId="167" xfId="0" applyNumberFormat="1" applyFont="1" applyFill="1" applyBorder="1" applyAlignment="1" applyProtection="1">
      <alignment horizontal="left" wrapText="1"/>
    </xf>
    <xf numFmtId="0" fontId="64" fillId="35" borderId="166" xfId="0" applyNumberFormat="1" applyFont="1" applyFill="1" applyBorder="1" applyAlignment="1" applyProtection="1">
      <alignment horizontal="left" wrapText="1"/>
    </xf>
    <xf numFmtId="0" fontId="64" fillId="36" borderId="165" xfId="0" applyNumberFormat="1" applyFont="1" applyFill="1" applyBorder="1" applyAlignment="1" applyProtection="1">
      <alignment horizontal="left" wrapText="1"/>
    </xf>
    <xf numFmtId="0" fontId="64" fillId="36" borderId="167" xfId="0" applyNumberFormat="1" applyFont="1" applyFill="1" applyBorder="1" applyAlignment="1" applyProtection="1">
      <alignment horizontal="left" wrapText="1"/>
    </xf>
    <xf numFmtId="0" fontId="64" fillId="36" borderId="166" xfId="0" applyNumberFormat="1" applyFont="1" applyFill="1" applyBorder="1" applyAlignment="1" applyProtection="1">
      <alignment horizontal="left" wrapText="1"/>
    </xf>
    <xf numFmtId="0" fontId="64" fillId="35" borderId="165" xfId="0" applyNumberFormat="1" applyFont="1" applyFill="1" applyBorder="1" applyAlignment="1" applyProtection="1">
      <alignment horizontal="left" vertical="center" wrapText="1"/>
    </xf>
    <xf numFmtId="0" fontId="64" fillId="35" borderId="167" xfId="0" applyNumberFormat="1" applyFont="1" applyFill="1" applyBorder="1" applyAlignment="1" applyProtection="1">
      <alignment horizontal="left" vertical="center" wrapText="1"/>
    </xf>
    <xf numFmtId="0" fontId="64" fillId="35" borderId="166" xfId="0" applyNumberFormat="1" applyFont="1" applyFill="1" applyBorder="1" applyAlignment="1" applyProtection="1">
      <alignment horizontal="left" vertical="center" wrapText="1"/>
    </xf>
    <xf numFmtId="0" fontId="93" fillId="49" borderId="158" xfId="0" applyNumberFormat="1" applyFont="1" applyFill="1" applyBorder="1" applyAlignment="1" applyProtection="1">
      <alignment horizontal="left" vertical="center"/>
    </xf>
    <xf numFmtId="0" fontId="93" fillId="49" borderId="0" xfId="0" applyNumberFormat="1" applyFont="1" applyFill="1" applyBorder="1" applyAlignment="1" applyProtection="1">
      <alignment horizontal="left" vertical="center"/>
    </xf>
    <xf numFmtId="0" fontId="64" fillId="35" borderId="159" xfId="0" applyNumberFormat="1" applyFont="1" applyFill="1" applyBorder="1" applyAlignment="1" applyProtection="1">
      <alignment horizontal="left" wrapText="1"/>
    </xf>
    <xf numFmtId="0" fontId="64" fillId="35" borderId="161" xfId="0" applyNumberFormat="1" applyFont="1" applyFill="1" applyBorder="1" applyAlignment="1" applyProtection="1">
      <alignment horizontal="left" wrapText="1"/>
    </xf>
    <xf numFmtId="0" fontId="64" fillId="35" borderId="160" xfId="0" applyNumberFormat="1" applyFont="1" applyFill="1" applyBorder="1" applyAlignment="1" applyProtection="1">
      <alignment horizontal="left" wrapText="1"/>
    </xf>
    <xf numFmtId="0" fontId="86" fillId="35" borderId="165" xfId="0" applyNumberFormat="1" applyFont="1" applyFill="1" applyBorder="1" applyAlignment="1" applyProtection="1">
      <alignment horizontal="left" wrapText="1"/>
    </xf>
    <xf numFmtId="0" fontId="86" fillId="35" borderId="167" xfId="0" applyNumberFormat="1" applyFont="1" applyFill="1" applyBorder="1" applyAlignment="1" applyProtection="1">
      <alignment horizontal="left" wrapText="1"/>
    </xf>
    <xf numFmtId="0" fontId="86" fillId="35" borderId="166" xfId="0" applyNumberFormat="1" applyFont="1" applyFill="1" applyBorder="1" applyAlignment="1" applyProtection="1">
      <alignment horizontal="left" wrapText="1"/>
    </xf>
    <xf numFmtId="0" fontId="64" fillId="36" borderId="165" xfId="0" applyNumberFormat="1" applyFont="1" applyFill="1" applyBorder="1" applyAlignment="1" applyProtection="1">
      <alignment horizontal="left" vertical="center" wrapText="1"/>
    </xf>
    <xf numFmtId="0" fontId="64" fillId="36" borderId="167" xfId="0" applyNumberFormat="1" applyFont="1" applyFill="1" applyBorder="1" applyAlignment="1" applyProtection="1">
      <alignment horizontal="left" vertical="center" wrapText="1"/>
    </xf>
    <xf numFmtId="0" fontId="64" fillId="36" borderId="166" xfId="0" applyNumberFormat="1" applyFont="1" applyFill="1" applyBorder="1" applyAlignment="1" applyProtection="1">
      <alignment horizontal="left" vertical="center" wrapText="1"/>
    </xf>
    <xf numFmtId="0" fontId="64" fillId="36" borderId="171" xfId="0" applyNumberFormat="1" applyFont="1" applyFill="1" applyBorder="1" applyAlignment="1" applyProtection="1">
      <alignment horizontal="left" wrapText="1"/>
    </xf>
    <xf numFmtId="0" fontId="64" fillId="36" borderId="173" xfId="0" applyNumberFormat="1" applyFont="1" applyFill="1" applyBorder="1" applyAlignment="1" applyProtection="1">
      <alignment horizontal="left" wrapText="1"/>
    </xf>
    <xf numFmtId="0" fontId="64" fillId="36" borderId="172" xfId="0" applyNumberFormat="1" applyFont="1" applyFill="1" applyBorder="1" applyAlignment="1" applyProtection="1">
      <alignment horizontal="left" wrapText="1"/>
    </xf>
    <xf numFmtId="0" fontId="64" fillId="37" borderId="17" xfId="0" applyNumberFormat="1" applyFont="1" applyFill="1" applyBorder="1" applyAlignment="1" applyProtection="1">
      <alignment horizontal="left" vertical="top" wrapText="1"/>
    </xf>
    <xf numFmtId="0" fontId="64" fillId="37" borderId="18" xfId="0" applyNumberFormat="1" applyFont="1" applyFill="1" applyBorder="1" applyAlignment="1" applyProtection="1">
      <alignment horizontal="left" vertical="top" wrapText="1"/>
    </xf>
    <xf numFmtId="0" fontId="64" fillId="37" borderId="19" xfId="0" applyNumberFormat="1" applyFont="1" applyFill="1" applyBorder="1" applyAlignment="1" applyProtection="1">
      <alignment horizontal="left" vertical="top" wrapText="1"/>
    </xf>
    <xf numFmtId="0" fontId="64" fillId="37" borderId="37" xfId="0" applyNumberFormat="1" applyFont="1" applyFill="1" applyBorder="1" applyAlignment="1" applyProtection="1">
      <alignment horizontal="left" vertical="top" wrapText="1"/>
    </xf>
    <xf numFmtId="0" fontId="64" fillId="37" borderId="0" xfId="0" applyNumberFormat="1" applyFont="1" applyFill="1" applyBorder="1" applyAlignment="1" applyProtection="1">
      <alignment horizontal="left" vertical="top" wrapText="1"/>
    </xf>
    <xf numFmtId="0" fontId="64" fillId="37" borderId="38" xfId="0" applyNumberFormat="1" applyFont="1" applyFill="1" applyBorder="1" applyAlignment="1" applyProtection="1">
      <alignment horizontal="left" vertical="top" wrapText="1"/>
    </xf>
    <xf numFmtId="0" fontId="64" fillId="37" borderId="23" xfId="0" applyNumberFormat="1" applyFont="1" applyFill="1" applyBorder="1" applyAlignment="1" applyProtection="1">
      <alignment horizontal="left" vertical="top" wrapText="1"/>
    </xf>
    <xf numFmtId="0" fontId="64" fillId="37" borderId="24" xfId="0" applyNumberFormat="1" applyFont="1" applyFill="1" applyBorder="1" applyAlignment="1" applyProtection="1">
      <alignment horizontal="left" vertical="top" wrapText="1"/>
    </xf>
    <xf numFmtId="0" fontId="64" fillId="37" borderId="25" xfId="0" applyNumberFormat="1" applyFont="1" applyFill="1" applyBorder="1" applyAlignment="1" applyProtection="1">
      <alignment horizontal="left" vertical="top" wrapText="1"/>
    </xf>
    <xf numFmtId="0" fontId="95" fillId="38" borderId="20" xfId="0" applyNumberFormat="1" applyFont="1" applyFill="1" applyBorder="1" applyAlignment="1" applyProtection="1">
      <alignment horizontal="center" vertical="top" wrapText="1"/>
    </xf>
    <xf numFmtId="0" fontId="95" fillId="38" borderId="21" xfId="0" applyNumberFormat="1" applyFont="1" applyFill="1" applyBorder="1" applyAlignment="1" applyProtection="1">
      <alignment horizontal="center" vertical="top" wrapText="1"/>
    </xf>
    <xf numFmtId="0" fontId="64" fillId="38" borderId="39" xfId="0" applyNumberFormat="1" applyFont="1" applyFill="1" applyBorder="1" applyAlignment="1" applyProtection="1">
      <alignment horizontal="center" vertical="top" wrapText="1"/>
    </xf>
    <xf numFmtId="0" fontId="88" fillId="38" borderId="20" xfId="0" applyNumberFormat="1" applyFont="1" applyFill="1" applyBorder="1" applyAlignment="1" applyProtection="1">
      <alignment horizontal="center" vertical="top" wrapText="1"/>
    </xf>
    <xf numFmtId="0" fontId="88" fillId="38" borderId="21" xfId="0" applyNumberFormat="1" applyFont="1" applyFill="1" applyBorder="1" applyAlignment="1" applyProtection="1">
      <alignment horizontal="center" vertical="top" wrapText="1"/>
    </xf>
    <xf numFmtId="0" fontId="88" fillId="38" borderId="8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horizontal="center" vertical="top" wrapText="1"/>
    </xf>
    <xf numFmtId="0" fontId="64" fillId="38" borderId="30" xfId="0" applyNumberFormat="1" applyFont="1" applyFill="1" applyBorder="1" applyAlignment="1" applyProtection="1">
      <alignment horizontal="left" vertical="top" wrapText="1"/>
    </xf>
    <xf numFmtId="0" fontId="64" fillId="38" borderId="36" xfId="0" applyNumberFormat="1" applyFont="1" applyFill="1" applyBorder="1" applyAlignment="1" applyProtection="1">
      <alignment horizontal="left" vertical="top" wrapText="1"/>
    </xf>
    <xf numFmtId="0" fontId="88" fillId="38" borderId="34" xfId="0" applyNumberFormat="1" applyFont="1" applyFill="1" applyBorder="1" applyAlignment="1" applyProtection="1">
      <alignment horizontal="left" vertical="top" wrapText="1"/>
    </xf>
    <xf numFmtId="0" fontId="88" fillId="38" borderId="35"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2"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88" fillId="38" borderId="31" xfId="0" applyNumberFormat="1" applyFont="1" applyFill="1" applyBorder="1" applyAlignment="1" applyProtection="1">
      <alignment horizontal="left" vertical="top" wrapText="1"/>
    </xf>
    <xf numFmtId="0" fontId="88" fillId="38" borderId="33" xfId="0" applyNumberFormat="1" applyFont="1" applyFill="1" applyBorder="1" applyAlignment="1" applyProtection="1">
      <alignment horizontal="left" vertical="top" wrapText="1"/>
    </xf>
    <xf numFmtId="0" fontId="89" fillId="38" borderId="28" xfId="0" applyNumberFormat="1" applyFont="1" applyFill="1" applyBorder="1" applyAlignment="1" applyProtection="1">
      <alignment horizontal="left" vertical="top" wrapText="1"/>
    </xf>
    <xf numFmtId="0" fontId="89" fillId="38" borderId="18" xfId="0" applyNumberFormat="1" applyFont="1" applyFill="1" applyBorder="1" applyAlignment="1" applyProtection="1">
      <alignment horizontal="left" vertical="top" wrapText="1"/>
    </xf>
    <xf numFmtId="0" fontId="89" fillId="38" borderId="19" xfId="0" applyNumberFormat="1" applyFont="1" applyFill="1" applyBorder="1" applyAlignment="1" applyProtection="1">
      <alignment horizontal="left" vertical="top" wrapText="1"/>
    </xf>
    <xf numFmtId="0" fontId="121" fillId="38" borderId="34" xfId="0" applyNumberFormat="1" applyFont="1" applyFill="1" applyBorder="1" applyAlignment="1" applyProtection="1">
      <alignment horizontal="left" vertical="top" wrapText="1"/>
    </xf>
    <xf numFmtId="0" fontId="121" fillId="38" borderId="35" xfId="0" applyNumberFormat="1" applyFont="1" applyFill="1" applyBorder="1" applyAlignment="1" applyProtection="1">
      <alignment horizontal="left" vertical="top" wrapText="1"/>
    </xf>
    <xf numFmtId="0" fontId="86" fillId="36" borderId="171" xfId="0" applyNumberFormat="1" applyFont="1" applyFill="1" applyBorder="1" applyAlignment="1" applyProtection="1">
      <alignment horizontal="left" wrapText="1"/>
    </xf>
    <xf numFmtId="0" fontId="86" fillId="36" borderId="173" xfId="0" applyNumberFormat="1" applyFont="1" applyFill="1" applyBorder="1" applyAlignment="1" applyProtection="1">
      <alignment horizontal="left" wrapText="1"/>
    </xf>
    <xf numFmtId="0" fontId="86" fillId="36" borderId="172" xfId="0" applyNumberFormat="1" applyFont="1" applyFill="1" applyBorder="1" applyAlignment="1" applyProtection="1">
      <alignment horizontal="left" wrapText="1"/>
    </xf>
    <xf numFmtId="0" fontId="2" fillId="35" borderId="224" xfId="399" applyFont="1" applyFill="1" applyBorder="1" applyAlignment="1">
      <alignment horizontal="left" wrapText="1"/>
    </xf>
    <xf numFmtId="0" fontId="2" fillId="35" borderId="217" xfId="399" applyFont="1" applyFill="1" applyBorder="1" applyAlignment="1">
      <alignment horizontal="left" wrapText="1"/>
    </xf>
    <xf numFmtId="0" fontId="32" fillId="36" borderId="53" xfId="108" applyFont="1" applyFill="1" applyBorder="1" applyAlignment="1">
      <alignment horizontal="left" wrapText="1"/>
    </xf>
    <xf numFmtId="0" fontId="32" fillId="36" borderId="98" xfId="108" applyFont="1" applyFill="1" applyBorder="1" applyAlignment="1">
      <alignment horizontal="left" wrapText="1"/>
    </xf>
    <xf numFmtId="0" fontId="32" fillId="35" borderId="98" xfId="108" applyFont="1" applyFill="1" applyBorder="1" applyAlignment="1">
      <alignment horizontal="left" wrapText="1"/>
    </xf>
    <xf numFmtId="0" fontId="65" fillId="33" borderId="60" xfId="108" applyFont="1" applyFill="1" applyBorder="1" applyAlignment="1" applyProtection="1">
      <alignment horizontal="left" vertical="center"/>
    </xf>
    <xf numFmtId="0" fontId="85" fillId="0" borderId="61" xfId="108" applyFont="1" applyBorder="1" applyAlignment="1"/>
    <xf numFmtId="0" fontId="85" fillId="0" borderId="49" xfId="108" applyFont="1" applyBorder="1" applyAlignment="1"/>
    <xf numFmtId="0" fontId="32" fillId="35" borderId="50" xfId="108" applyFont="1" applyFill="1" applyBorder="1" applyAlignment="1">
      <alignment horizontal="left" wrapText="1"/>
    </xf>
    <xf numFmtId="0" fontId="64" fillId="36" borderId="153" xfId="0" applyNumberFormat="1" applyFont="1" applyFill="1" applyBorder="1" applyAlignment="1" applyProtection="1">
      <alignment horizontal="left" wrapText="1"/>
    </xf>
    <xf numFmtId="0" fontId="64" fillId="36" borderId="149" xfId="0" applyNumberFormat="1" applyFont="1" applyFill="1" applyBorder="1" applyAlignment="1" applyProtection="1">
      <alignment horizontal="left" wrapText="1"/>
    </xf>
    <xf numFmtId="0" fontId="64" fillId="35" borderId="153" xfId="0" applyNumberFormat="1" applyFont="1" applyFill="1" applyBorder="1" applyAlignment="1" applyProtection="1">
      <alignment horizontal="left" wrapText="1"/>
    </xf>
    <xf numFmtId="0" fontId="64" fillId="35" borderId="149" xfId="0" applyNumberFormat="1" applyFont="1" applyFill="1" applyBorder="1" applyAlignment="1" applyProtection="1">
      <alignment horizontal="left" wrapText="1"/>
    </xf>
    <xf numFmtId="0" fontId="93" fillId="49" borderId="144" xfId="0" applyNumberFormat="1" applyFont="1" applyFill="1" applyBorder="1" applyAlignment="1" applyProtection="1">
      <alignment horizontal="left" vertical="center"/>
    </xf>
    <xf numFmtId="0" fontId="93" fillId="49" borderId="146" xfId="0" applyNumberFormat="1" applyFont="1" applyFill="1" applyBorder="1" applyAlignment="1" applyProtection="1">
      <alignment horizontal="left" vertical="center"/>
    </xf>
    <xf numFmtId="0" fontId="93" fillId="49" borderId="145" xfId="0" applyNumberFormat="1" applyFont="1" applyFill="1" applyBorder="1" applyAlignment="1" applyProtection="1">
      <alignment horizontal="left" vertical="center"/>
    </xf>
    <xf numFmtId="0" fontId="64" fillId="35" borderId="148" xfId="0" applyNumberFormat="1" applyFont="1" applyFill="1" applyBorder="1" applyAlignment="1" applyProtection="1">
      <alignment horizontal="left"/>
    </xf>
    <xf numFmtId="0" fontId="64" fillId="35" borderId="150" xfId="0" applyNumberFormat="1" applyFont="1" applyFill="1" applyBorder="1" applyAlignment="1" applyProtection="1">
      <alignment horizontal="left"/>
    </xf>
    <xf numFmtId="0" fontId="64" fillId="35" borderId="149" xfId="0" applyNumberFormat="1" applyFont="1" applyFill="1" applyBorder="1" applyAlignment="1" applyProtection="1">
      <alignment horizontal="left"/>
    </xf>
    <xf numFmtId="0" fontId="64" fillId="36" borderId="205" xfId="0" applyNumberFormat="1" applyFont="1" applyFill="1" applyBorder="1" applyAlignment="1" applyProtection="1">
      <alignment horizontal="left" wrapText="1"/>
    </xf>
    <xf numFmtId="0" fontId="64" fillId="36" borderId="209" xfId="0" applyNumberFormat="1" applyFont="1" applyFill="1" applyBorder="1" applyAlignment="1" applyProtection="1">
      <alignment horizontal="left" wrapText="1"/>
    </xf>
    <xf numFmtId="0" fontId="65" fillId="33" borderId="180" xfId="155" applyFont="1" applyFill="1" applyBorder="1" applyAlignment="1" applyProtection="1">
      <alignment horizontal="left" vertical="center"/>
    </xf>
    <xf numFmtId="0" fontId="65" fillId="33" borderId="182" xfId="155" applyFont="1" applyFill="1" applyBorder="1" applyAlignment="1" applyProtection="1">
      <alignment horizontal="left" vertical="center"/>
    </xf>
    <xf numFmtId="0" fontId="65" fillId="33" borderId="160" xfId="155" applyFont="1" applyFill="1" applyBorder="1" applyAlignment="1" applyProtection="1">
      <alignment horizontal="left" vertical="center"/>
    </xf>
    <xf numFmtId="0" fontId="28" fillId="35" borderId="205" xfId="155" applyFont="1" applyFill="1" applyBorder="1" applyAlignment="1">
      <alignment horizontal="left"/>
    </xf>
    <xf numFmtId="0" fontId="28" fillId="35" borderId="209" xfId="155" applyFont="1" applyFill="1" applyBorder="1" applyAlignment="1">
      <alignment horizontal="left"/>
    </xf>
    <xf numFmtId="0" fontId="28" fillId="36" borderId="205" xfId="155" applyFont="1" applyFill="1" applyBorder="1" applyAlignment="1">
      <alignment horizontal="left"/>
    </xf>
    <xf numFmtId="0" fontId="28" fillId="36" borderId="209" xfId="155" applyFont="1" applyFill="1" applyBorder="1" applyAlignment="1">
      <alignment horizontal="left"/>
    </xf>
    <xf numFmtId="0" fontId="28" fillId="35" borderId="205" xfId="155" applyFont="1" applyFill="1" applyBorder="1" applyAlignment="1">
      <alignment horizontal="center"/>
    </xf>
    <xf numFmtId="0" fontId="28" fillId="35" borderId="209" xfId="155" applyFont="1" applyFill="1" applyBorder="1" applyAlignment="1">
      <alignment horizontal="center"/>
    </xf>
    <xf numFmtId="0" fontId="28" fillId="35" borderId="220" xfId="155" applyFont="1" applyFill="1" applyBorder="1" applyAlignment="1">
      <alignment horizontal="left"/>
    </xf>
    <xf numFmtId="0" fontId="28" fillId="35" borderId="207" xfId="155" applyFont="1" applyFill="1" applyBorder="1" applyAlignment="1">
      <alignment horizontal="left"/>
    </xf>
    <xf numFmtId="0" fontId="28" fillId="0" borderId="205" xfId="155" applyFont="1" applyFill="1" applyBorder="1" applyAlignment="1">
      <alignment horizontal="left"/>
    </xf>
    <xf numFmtId="0" fontId="28" fillId="0" borderId="209" xfId="155" applyFont="1" applyFill="1" applyBorder="1" applyAlignment="1">
      <alignment horizontal="left"/>
    </xf>
    <xf numFmtId="0" fontId="93" fillId="49" borderId="214" xfId="0" applyNumberFormat="1" applyFont="1" applyFill="1" applyBorder="1" applyAlignment="1" applyProtection="1">
      <alignment horizontal="left" vertical="center"/>
    </xf>
    <xf numFmtId="0" fontId="64" fillId="0" borderId="175" xfId="0" applyNumberFormat="1" applyFont="1" applyFill="1" applyBorder="1" applyAlignment="1" applyProtection="1">
      <alignment horizontal="left"/>
    </xf>
    <xf numFmtId="0" fontId="64" fillId="0" borderId="177" xfId="0" applyNumberFormat="1" applyFont="1" applyFill="1" applyBorder="1" applyAlignment="1" applyProtection="1">
      <alignment horizontal="left"/>
    </xf>
    <xf numFmtId="0" fontId="88" fillId="38" borderId="30" xfId="0" applyNumberFormat="1" applyFont="1" applyFill="1" applyBorder="1" applyAlignment="1" applyProtection="1">
      <alignment horizontal="center" vertical="top" wrapText="1"/>
    </xf>
    <xf numFmtId="0" fontId="88" fillId="38" borderId="34" xfId="0" applyNumberFormat="1" applyFont="1" applyFill="1" applyBorder="1" applyAlignment="1" applyProtection="1">
      <alignment horizontal="center" vertical="top" wrapText="1"/>
    </xf>
    <xf numFmtId="0" fontId="33" fillId="38" borderId="30" xfId="86" applyFill="1" applyBorder="1" applyAlignment="1">
      <alignment horizontal="left" vertical="top" wrapText="1"/>
    </xf>
    <xf numFmtId="0" fontId="33" fillId="38" borderId="36" xfId="86" applyFill="1" applyBorder="1" applyAlignment="1">
      <alignment horizontal="left" vertical="top" wrapText="1"/>
    </xf>
    <xf numFmtId="0" fontId="68" fillId="38" borderId="31" xfId="86" applyFont="1" applyFill="1" applyBorder="1" applyAlignment="1">
      <alignment horizontal="left" vertical="top" wrapText="1"/>
    </xf>
    <xf numFmtId="0" fontId="68" fillId="38" borderId="32" xfId="86" applyFont="1" applyFill="1" applyBorder="1" applyAlignment="1">
      <alignment horizontal="left" vertical="top" wrapText="1"/>
    </xf>
    <xf numFmtId="0" fontId="67" fillId="38" borderId="34" xfId="86" applyFont="1" applyFill="1" applyBorder="1" applyAlignment="1">
      <alignment horizontal="left" vertical="top" wrapText="1"/>
    </xf>
    <xf numFmtId="0" fontId="67" fillId="38" borderId="21" xfId="86" applyFont="1" applyFill="1" applyBorder="1" applyAlignment="1">
      <alignment horizontal="left" vertical="top" wrapText="1"/>
    </xf>
    <xf numFmtId="0" fontId="118" fillId="38" borderId="34" xfId="86" applyFont="1" applyFill="1" applyBorder="1" applyAlignment="1">
      <alignment horizontal="left" vertical="top" wrapText="1"/>
    </xf>
    <xf numFmtId="0" fontId="118" fillId="38" borderId="21" xfId="86" applyFont="1" applyFill="1" applyBorder="1" applyAlignment="1">
      <alignment horizontal="left" vertical="top" wrapText="1"/>
    </xf>
    <xf numFmtId="0" fontId="65" fillId="33" borderId="64" xfId="86" applyFont="1" applyFill="1" applyBorder="1" applyAlignment="1" applyProtection="1">
      <alignment horizontal="left" vertical="center"/>
    </xf>
    <xf numFmtId="0" fontId="33" fillId="0" borderId="0" xfId="86" applyAlignment="1"/>
    <xf numFmtId="0" fontId="33" fillId="35" borderId="13" xfId="86" applyFont="1" applyFill="1" applyBorder="1" applyAlignment="1">
      <alignment horizontal="left" wrapText="1"/>
    </xf>
    <xf numFmtId="0" fontId="33" fillId="35" borderId="14" xfId="86" applyFont="1" applyFill="1" applyBorder="1" applyAlignment="1">
      <alignment horizontal="left" wrapText="1"/>
    </xf>
    <xf numFmtId="0" fontId="33" fillId="36" borderId="13" xfId="86" applyFont="1" applyFill="1" applyBorder="1" applyAlignment="1">
      <alignment horizontal="left" wrapText="1"/>
    </xf>
    <xf numFmtId="0" fontId="33" fillId="36" borderId="14" xfId="86" applyFont="1" applyFill="1" applyBorder="1" applyAlignment="1">
      <alignment horizontal="left" wrapText="1"/>
    </xf>
    <xf numFmtId="0" fontId="33" fillId="37" borderId="47" xfId="86" applyFill="1" applyBorder="1" applyAlignment="1">
      <alignment horizontal="left" vertical="top" wrapText="1"/>
    </xf>
    <xf numFmtId="0" fontId="33" fillId="37" borderId="87" xfId="86" applyFill="1" applyBorder="1" applyAlignment="1">
      <alignment horizontal="left" vertical="top" wrapText="1"/>
    </xf>
    <xf numFmtId="0" fontId="68" fillId="38" borderId="28" xfId="86" applyFont="1" applyFill="1" applyBorder="1" applyAlignment="1">
      <alignment horizontal="left" vertical="top" wrapText="1"/>
    </xf>
    <xf numFmtId="0" fontId="68" fillId="38" borderId="18" xfId="86" applyFont="1" applyFill="1" applyBorder="1" applyAlignment="1">
      <alignment horizontal="left" vertical="top" wrapText="1"/>
    </xf>
    <xf numFmtId="0" fontId="88" fillId="38" borderId="197" xfId="0" applyNumberFormat="1" applyFont="1" applyFill="1" applyBorder="1" applyAlignment="1" applyProtection="1">
      <alignment horizontal="center" vertical="top" wrapText="1"/>
    </xf>
    <xf numFmtId="0" fontId="88" fillId="38" borderId="198" xfId="0" applyNumberFormat="1" applyFont="1" applyFill="1" applyBorder="1" applyAlignment="1" applyProtection="1">
      <alignment horizontal="center" vertical="top" wrapText="1"/>
    </xf>
    <xf numFmtId="0" fontId="88" fillId="38" borderId="179" xfId="0" applyNumberFormat="1" applyFont="1" applyFill="1" applyBorder="1" applyAlignment="1" applyProtection="1">
      <alignment horizontal="center" vertical="top" wrapText="1"/>
    </xf>
    <xf numFmtId="0" fontId="33" fillId="0" borderId="13" xfId="86" applyFont="1" applyFill="1" applyBorder="1" applyAlignment="1">
      <alignment horizontal="left" wrapText="1"/>
    </xf>
    <xf numFmtId="0" fontId="33" fillId="0" borderId="14" xfId="86" applyFont="1" applyFill="1" applyBorder="1" applyAlignment="1">
      <alignment horizontal="left" wrapText="1"/>
    </xf>
    <xf numFmtId="0" fontId="33" fillId="0" borderId="15" xfId="86" applyFont="1" applyFill="1" applyBorder="1" applyAlignment="1">
      <alignment horizontal="left" wrapText="1"/>
    </xf>
    <xf numFmtId="0" fontId="33" fillId="0" borderId="13" xfId="86" applyFont="1" applyFill="1" applyBorder="1" applyAlignment="1">
      <alignment horizontal="left" vertical="center" wrapText="1"/>
    </xf>
    <xf numFmtId="0" fontId="33" fillId="0" borderId="14" xfId="86" applyFont="1" applyFill="1" applyBorder="1" applyAlignment="1">
      <alignment horizontal="left" vertical="center" wrapText="1"/>
    </xf>
    <xf numFmtId="0" fontId="33" fillId="35" borderId="94" xfId="86" applyFont="1" applyFill="1" applyBorder="1" applyAlignment="1">
      <alignment horizontal="left" wrapText="1"/>
    </xf>
    <xf numFmtId="0" fontId="33" fillId="35" borderId="70" xfId="86" applyFont="1" applyFill="1" applyBorder="1" applyAlignment="1">
      <alignment horizontal="left" wrapText="1"/>
    </xf>
    <xf numFmtId="0" fontId="33" fillId="35" borderId="95" xfId="86" applyFont="1" applyFill="1" applyBorder="1" applyAlignment="1">
      <alignment horizontal="left" wrapText="1"/>
    </xf>
    <xf numFmtId="0" fontId="33" fillId="0" borderId="13" xfId="86" applyFont="1" applyFill="1" applyBorder="1" applyAlignment="1">
      <alignment horizontal="left" vertical="top" wrapText="1"/>
    </xf>
    <xf numFmtId="0" fontId="33" fillId="0" borderId="14" xfId="86" applyFont="1" applyFill="1" applyBorder="1" applyAlignment="1">
      <alignment horizontal="left" vertical="top" wrapText="1"/>
    </xf>
    <xf numFmtId="0" fontId="33" fillId="0" borderId="15" xfId="86" applyFont="1" applyFill="1" applyBorder="1" applyAlignment="1">
      <alignment horizontal="left" vertical="top" wrapText="1"/>
    </xf>
    <xf numFmtId="0" fontId="10" fillId="43" borderId="201" xfId="86" applyFont="1" applyFill="1" applyBorder="1" applyAlignment="1">
      <alignment horizontal="left" wrapText="1"/>
    </xf>
    <xf numFmtId="0" fontId="33" fillId="43" borderId="201" xfId="86" applyFont="1" applyFill="1" applyBorder="1" applyAlignment="1">
      <alignment horizontal="left" wrapText="1"/>
    </xf>
    <xf numFmtId="0" fontId="65" fillId="33" borderId="197" xfId="68" applyFont="1" applyFill="1" applyBorder="1" applyAlignment="1" applyProtection="1">
      <alignment horizontal="left" vertical="center"/>
    </xf>
    <xf numFmtId="0" fontId="85" fillId="0" borderId="198" xfId="68" applyFont="1" applyBorder="1" applyAlignment="1"/>
    <xf numFmtId="0" fontId="85" fillId="0" borderId="199" xfId="68" applyFont="1" applyBorder="1" applyAlignment="1"/>
    <xf numFmtId="0" fontId="34" fillId="43" borderId="200" xfId="68" applyFont="1" applyFill="1" applyBorder="1" applyAlignment="1">
      <alignment horizontal="left" vertical="center" wrapText="1"/>
    </xf>
    <xf numFmtId="0" fontId="34" fillId="43" borderId="201" xfId="68" applyFont="1" applyFill="1" applyBorder="1" applyAlignment="1">
      <alignment horizontal="left" vertical="center" wrapText="1"/>
    </xf>
    <xf numFmtId="0" fontId="64" fillId="35" borderId="128" xfId="0" applyNumberFormat="1" applyFont="1" applyFill="1" applyBorder="1" applyAlignment="1" applyProtection="1">
      <alignment horizontal="left" wrapText="1"/>
    </xf>
    <xf numFmtId="0" fontId="64" fillId="35" borderId="130" xfId="0" applyNumberFormat="1" applyFont="1" applyFill="1" applyBorder="1" applyAlignment="1" applyProtection="1">
      <alignment horizontal="left" wrapText="1"/>
    </xf>
    <xf numFmtId="0" fontId="64" fillId="35" borderId="129" xfId="0" applyNumberFormat="1" applyFont="1" applyFill="1" applyBorder="1" applyAlignment="1" applyProtection="1">
      <alignment horizontal="left" wrapText="1"/>
    </xf>
    <xf numFmtId="0" fontId="93" fillId="49" borderId="118" xfId="0" applyNumberFormat="1" applyFont="1" applyFill="1" applyBorder="1" applyAlignment="1" applyProtection="1">
      <alignment horizontal="left" vertical="center"/>
    </xf>
    <xf numFmtId="0" fontId="93" fillId="49" borderId="120" xfId="0" applyNumberFormat="1" applyFont="1" applyFill="1" applyBorder="1" applyAlignment="1" applyProtection="1">
      <alignment horizontal="left" vertical="center"/>
    </xf>
    <xf numFmtId="0" fontId="93" fillId="49" borderId="119" xfId="0" applyNumberFormat="1" applyFont="1" applyFill="1" applyBorder="1" applyAlignment="1" applyProtection="1">
      <alignment horizontal="left" vertical="center"/>
    </xf>
    <xf numFmtId="0" fontId="64" fillId="35" borderId="122" xfId="0" applyNumberFormat="1" applyFont="1" applyFill="1" applyBorder="1" applyAlignment="1" applyProtection="1">
      <alignment horizontal="left" wrapText="1"/>
    </xf>
    <xf numFmtId="0" fontId="64" fillId="35" borderId="124" xfId="0" applyNumberFormat="1" applyFont="1" applyFill="1" applyBorder="1" applyAlignment="1" applyProtection="1">
      <alignment horizontal="left" wrapText="1"/>
    </xf>
    <xf numFmtId="0" fontId="64" fillId="35" borderId="123" xfId="0" applyNumberFormat="1" applyFont="1" applyFill="1" applyBorder="1" applyAlignment="1" applyProtection="1">
      <alignment horizontal="left" wrapText="1"/>
    </xf>
    <xf numFmtId="0" fontId="64" fillId="36" borderId="126" xfId="0" applyNumberFormat="1" applyFont="1" applyFill="1" applyBorder="1" applyAlignment="1" applyProtection="1">
      <alignment horizontal="left" wrapText="1"/>
    </xf>
    <xf numFmtId="0" fontId="64" fillId="36" borderId="124" xfId="0" applyNumberFormat="1" applyFont="1" applyFill="1" applyBorder="1" applyAlignment="1" applyProtection="1">
      <alignment horizontal="left" wrapText="1"/>
    </xf>
    <xf numFmtId="0" fontId="64" fillId="36" borderId="123" xfId="0" applyNumberFormat="1" applyFont="1" applyFill="1" applyBorder="1" applyAlignment="1" applyProtection="1">
      <alignment horizontal="left" wrapText="1"/>
    </xf>
    <xf numFmtId="0" fontId="64" fillId="35" borderId="126" xfId="0" applyNumberFormat="1" applyFont="1" applyFill="1" applyBorder="1" applyAlignment="1" applyProtection="1">
      <alignment horizontal="left" wrapText="1"/>
    </xf>
    <xf numFmtId="0" fontId="64" fillId="0" borderId="0" xfId="0" applyNumberFormat="1" applyFont="1" applyFill="1" applyBorder="1" applyAlignment="1" applyProtection="1">
      <alignment horizontal="left" vertical="top" wrapText="1"/>
    </xf>
    <xf numFmtId="0" fontId="64" fillId="0" borderId="215" xfId="0" applyNumberFormat="1" applyFont="1" applyFill="1" applyBorder="1" applyAlignment="1" applyProtection="1">
      <alignment horizontal="left" vertical="top" wrapText="1"/>
    </xf>
    <xf numFmtId="0" fontId="64" fillId="0" borderId="70" xfId="0" applyNumberFormat="1" applyFont="1" applyFill="1" applyBorder="1" applyAlignment="1" applyProtection="1">
      <alignment horizontal="left" vertical="top" wrapText="1"/>
    </xf>
    <xf numFmtId="0" fontId="64" fillId="0" borderId="95"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89" fillId="38" borderId="41" xfId="0" applyNumberFormat="1" applyFont="1" applyFill="1" applyBorder="1" applyAlignment="1" applyProtection="1">
      <alignment horizontal="left" vertical="top" wrapText="1"/>
    </xf>
    <xf numFmtId="0" fontId="89" fillId="38" borderId="0" xfId="0" applyNumberFormat="1" applyFont="1" applyFill="1" applyBorder="1" applyAlignment="1" applyProtection="1">
      <alignment horizontal="left" vertical="top" wrapText="1"/>
    </xf>
    <xf numFmtId="0" fontId="64" fillId="35" borderId="134" xfId="0" applyNumberFormat="1" applyFont="1" applyFill="1" applyBorder="1" applyAlignment="1" applyProtection="1">
      <alignment horizontal="left" wrapText="1"/>
    </xf>
    <xf numFmtId="0" fontId="64" fillId="35" borderId="136" xfId="0" applyNumberFormat="1" applyFont="1" applyFill="1" applyBorder="1" applyAlignment="1" applyProtection="1">
      <alignment horizontal="left" wrapText="1"/>
    </xf>
    <xf numFmtId="0" fontId="64" fillId="35" borderId="135" xfId="0" applyNumberFormat="1" applyFont="1" applyFill="1" applyBorder="1" applyAlignment="1" applyProtection="1">
      <alignment horizontal="left" wrapText="1"/>
    </xf>
    <xf numFmtId="0" fontId="88" fillId="38" borderId="133" xfId="0" applyNumberFormat="1" applyFont="1" applyFill="1" applyBorder="1" applyAlignment="1" applyProtection="1">
      <alignment horizontal="center" vertical="top" wrapText="1"/>
    </xf>
    <xf numFmtId="0" fontId="88" fillId="38" borderId="132" xfId="0" applyNumberFormat="1" applyFont="1" applyFill="1" applyBorder="1" applyAlignment="1" applyProtection="1">
      <alignment horizontal="center" vertical="top" wrapText="1"/>
    </xf>
    <xf numFmtId="0" fontId="88" fillId="38" borderId="138" xfId="0" applyNumberFormat="1" applyFont="1" applyFill="1" applyBorder="1" applyAlignment="1" applyProtection="1">
      <alignment horizontal="center" vertical="top" wrapText="1"/>
    </xf>
    <xf numFmtId="0" fontId="64" fillId="0" borderId="134" xfId="0" applyNumberFormat="1" applyFont="1" applyFill="1" applyBorder="1" applyAlignment="1" applyProtection="1"/>
    <xf numFmtId="0" fontId="64" fillId="0" borderId="136" xfId="0" applyNumberFormat="1" applyFont="1" applyFill="1" applyBorder="1" applyAlignment="1" applyProtection="1"/>
    <xf numFmtId="0" fontId="64" fillId="0" borderId="135" xfId="0" applyNumberFormat="1" applyFont="1" applyFill="1" applyBorder="1" applyAlignment="1" applyProtection="1"/>
    <xf numFmtId="0" fontId="88" fillId="38" borderId="42" xfId="0" applyNumberFormat="1" applyFont="1" applyFill="1" applyBorder="1" applyAlignment="1" applyProtection="1">
      <alignment horizontal="center" vertical="top" wrapText="1"/>
    </xf>
    <xf numFmtId="0" fontId="88" fillId="38" borderId="43" xfId="0" applyNumberFormat="1" applyFont="1" applyFill="1" applyBorder="1" applyAlignment="1" applyProtection="1">
      <alignment horizontal="center" vertical="top" wrapText="1"/>
    </xf>
    <xf numFmtId="0" fontId="79" fillId="43" borderId="197" xfId="0" applyNumberFormat="1" applyFont="1" applyFill="1" applyBorder="1" applyAlignment="1" applyProtection="1">
      <alignment horizontal="left" vertical="top" wrapText="1"/>
    </xf>
    <xf numFmtId="0" fontId="79" fillId="43" borderId="198" xfId="0" applyNumberFormat="1" applyFont="1" applyFill="1" applyBorder="1" applyAlignment="1" applyProtection="1">
      <alignment horizontal="left" vertical="top" wrapText="1"/>
    </xf>
    <xf numFmtId="3" fontId="64" fillId="0" borderId="134" xfId="0" applyNumberFormat="1" applyFont="1" applyFill="1" applyBorder="1" applyAlignment="1" applyProtection="1"/>
    <xf numFmtId="3" fontId="64" fillId="0" borderId="136" xfId="0" applyNumberFormat="1" applyFont="1" applyFill="1" applyBorder="1" applyAlignment="1" applyProtection="1"/>
    <xf numFmtId="3" fontId="64" fillId="0" borderId="135" xfId="0" applyNumberFormat="1" applyFont="1" applyFill="1" applyBorder="1" applyAlignment="1" applyProtection="1"/>
    <xf numFmtId="0" fontId="64" fillId="36" borderId="118" xfId="0" applyNumberFormat="1" applyFont="1" applyFill="1" applyBorder="1" applyAlignment="1" applyProtection="1">
      <alignment horizontal="left" wrapText="1"/>
    </xf>
    <xf numFmtId="0" fontId="64" fillId="36" borderId="120" xfId="0" applyNumberFormat="1" applyFont="1" applyFill="1" applyBorder="1" applyAlignment="1" applyProtection="1">
      <alignment horizontal="left" wrapText="1"/>
    </xf>
    <xf numFmtId="0" fontId="64" fillId="36" borderId="139" xfId="0" applyNumberFormat="1" applyFont="1" applyFill="1" applyBorder="1" applyAlignment="1" applyProtection="1">
      <alignment horizontal="left" wrapText="1"/>
    </xf>
    <xf numFmtId="0" fontId="64" fillId="36" borderId="141" xfId="0" applyNumberFormat="1" applyFont="1" applyFill="1" applyBorder="1" applyAlignment="1" applyProtection="1">
      <alignment horizontal="left" wrapText="1"/>
    </xf>
    <xf numFmtId="0" fontId="64" fillId="36" borderId="130" xfId="0" applyNumberFormat="1" applyFont="1" applyFill="1" applyBorder="1" applyAlignment="1" applyProtection="1">
      <alignment horizontal="left" wrapText="1"/>
    </xf>
    <xf numFmtId="0" fontId="64" fillId="36" borderId="129" xfId="0" applyNumberFormat="1" applyFont="1" applyFill="1" applyBorder="1" applyAlignment="1" applyProtection="1">
      <alignment horizontal="left" wrapText="1"/>
    </xf>
    <xf numFmtId="0" fontId="64" fillId="43" borderId="134" xfId="0" applyNumberFormat="1" applyFont="1" applyFill="1" applyBorder="1" applyAlignment="1" applyProtection="1"/>
    <xf numFmtId="0" fontId="64" fillId="43" borderId="136" xfId="0" applyNumberFormat="1" applyFont="1" applyFill="1" applyBorder="1" applyAlignment="1" applyProtection="1"/>
    <xf numFmtId="0" fontId="64" fillId="43" borderId="135" xfId="0" applyNumberFormat="1" applyFont="1" applyFill="1" applyBorder="1" applyAlignment="1" applyProtection="1"/>
    <xf numFmtId="0" fontId="88" fillId="43" borderId="133" xfId="0" applyNumberFormat="1" applyFont="1" applyFill="1" applyBorder="1" applyAlignment="1" applyProtection="1">
      <alignment horizontal="center" vertical="top" wrapText="1"/>
    </xf>
    <xf numFmtId="0" fontId="88" fillId="43" borderId="132" xfId="0" applyNumberFormat="1" applyFont="1" applyFill="1" applyBorder="1" applyAlignment="1" applyProtection="1">
      <alignment horizontal="center" vertical="top" wrapText="1"/>
    </xf>
    <xf numFmtId="0" fontId="88" fillId="43" borderId="138" xfId="0" applyNumberFormat="1" applyFont="1" applyFill="1" applyBorder="1" applyAlignment="1" applyProtection="1">
      <alignment horizontal="center" vertical="top" wrapText="1"/>
    </xf>
    <xf numFmtId="0" fontId="64" fillId="38" borderId="200" xfId="0" applyNumberFormat="1" applyFont="1" applyFill="1" applyBorder="1" applyAlignment="1" applyProtection="1">
      <alignment horizontal="left" vertical="top" wrapText="1"/>
    </xf>
    <xf numFmtId="0" fontId="79" fillId="43" borderId="201" xfId="0" applyNumberFormat="1" applyFont="1" applyFill="1" applyBorder="1" applyAlignment="1" applyProtection="1">
      <alignment horizontal="left" vertical="top" wrapText="1"/>
    </xf>
    <xf numFmtId="3" fontId="77" fillId="43" borderId="197" xfId="0" applyNumberFormat="1" applyFont="1" applyFill="1" applyBorder="1" applyAlignment="1" applyProtection="1"/>
    <xf numFmtId="3" fontId="77" fillId="43" borderId="198" xfId="0" applyNumberFormat="1" applyFont="1" applyFill="1" applyBorder="1" applyAlignment="1" applyProtection="1"/>
    <xf numFmtId="0" fontId="77" fillId="43" borderId="200" xfId="0" applyNumberFormat="1" applyFont="1" applyFill="1" applyBorder="1" applyAlignment="1" applyProtection="1">
      <alignment horizontal="left" wrapText="1"/>
    </xf>
    <xf numFmtId="0" fontId="77" fillId="43" borderId="201" xfId="0" applyNumberFormat="1" applyFont="1" applyFill="1" applyBorder="1" applyAlignment="1" applyProtection="1">
      <alignment horizontal="left" wrapText="1"/>
    </xf>
    <xf numFmtId="0" fontId="77" fillId="43" borderId="141" xfId="0" applyNumberFormat="1" applyFont="1" applyFill="1" applyBorder="1" applyAlignment="1" applyProtection="1">
      <alignment horizontal="left" vertical="center" wrapText="1"/>
    </xf>
    <xf numFmtId="0" fontId="77" fillId="43" borderId="195" xfId="0" applyNumberFormat="1" applyFont="1" applyFill="1" applyBorder="1" applyAlignment="1" applyProtection="1">
      <alignment horizontal="left" vertical="center" wrapText="1"/>
    </xf>
    <xf numFmtId="0" fontId="77" fillId="43" borderId="194" xfId="0" applyNumberFormat="1" applyFont="1" applyFill="1" applyBorder="1" applyAlignment="1" applyProtection="1">
      <alignment horizontal="left" vertical="center" wrapText="1"/>
    </xf>
    <xf numFmtId="0" fontId="64" fillId="35" borderId="212" xfId="0" applyNumberFormat="1" applyFont="1" applyFill="1" applyBorder="1" applyAlignment="1" applyProtection="1">
      <alignment horizontal="left" wrapText="1"/>
    </xf>
  </cellXfs>
  <cellStyles count="400">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2 3" xfId="398"/>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6 3" xfId="399"/>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zoomScale="80" zoomScaleNormal="80" workbookViewId="0">
      <selection activeCell="A35" sqref="A35:XFD35"/>
    </sheetView>
  </sheetViews>
  <sheetFormatPr baseColWidth="10" defaultColWidth="12" defaultRowHeight="15" customHeight="1"/>
  <cols>
    <col min="1" max="1" width="170.140625" style="427" customWidth="1"/>
    <col min="2" max="2" width="10.140625" style="427" customWidth="1"/>
    <col min="3" max="3" width="23.140625" style="427" customWidth="1"/>
    <col min="4" max="16384" width="12" style="427"/>
  </cols>
  <sheetData>
    <row r="1" spans="1:3" ht="15" customHeight="1">
      <c r="A1" s="426" t="s">
        <v>4</v>
      </c>
      <c r="B1" s="428" t="s">
        <v>2495</v>
      </c>
      <c r="C1" s="428" t="s">
        <v>2469</v>
      </c>
    </row>
    <row r="2" spans="1:3" ht="15" customHeight="1">
      <c r="A2" s="705" t="s">
        <v>0</v>
      </c>
      <c r="B2" s="431" t="str">
        <f t="shared" ref="B2:B56" si="0">MID(A2,2,6)</f>
        <v>420000</v>
      </c>
      <c r="C2" s="429" t="s">
        <v>2470</v>
      </c>
    </row>
    <row r="3" spans="1:3">
      <c r="A3" s="831" t="s">
        <v>2872</v>
      </c>
      <c r="B3" s="832" t="str">
        <f t="shared" si="0"/>
        <v>510000</v>
      </c>
      <c r="C3" s="833" t="s">
        <v>2471</v>
      </c>
    </row>
    <row r="4" spans="1:3">
      <c r="A4" s="831" t="s">
        <v>2873</v>
      </c>
      <c r="B4" s="832" t="str">
        <f t="shared" si="0"/>
        <v>610000</v>
      </c>
      <c r="C4" s="833" t="s">
        <v>2470</v>
      </c>
    </row>
    <row r="5" spans="1:3" ht="15" customHeight="1">
      <c r="A5" s="705" t="s">
        <v>1714</v>
      </c>
      <c r="B5" s="431" t="str">
        <f t="shared" si="0"/>
        <v>800100</v>
      </c>
      <c r="C5" s="429" t="s">
        <v>2470</v>
      </c>
    </row>
    <row r="6" spans="1:3" ht="15" customHeight="1">
      <c r="A6" s="705" t="s">
        <v>2501</v>
      </c>
      <c r="B6" s="431" t="str">
        <f t="shared" si="0"/>
        <v>800200</v>
      </c>
      <c r="C6" s="429" t="s">
        <v>2470</v>
      </c>
    </row>
    <row r="7" spans="1:3" ht="15" customHeight="1">
      <c r="A7" s="706" t="s">
        <v>1715</v>
      </c>
      <c r="B7" s="431" t="str">
        <f t="shared" si="0"/>
        <v>800300</v>
      </c>
      <c r="C7" s="429" t="s">
        <v>2471</v>
      </c>
    </row>
    <row r="8" spans="1:3" ht="15" customHeight="1">
      <c r="A8" s="706" t="s">
        <v>1716</v>
      </c>
      <c r="B8" s="431" t="str">
        <f t="shared" si="0"/>
        <v>800400</v>
      </c>
      <c r="C8" s="429" t="s">
        <v>2470</v>
      </c>
    </row>
    <row r="9" spans="1:3" ht="15" customHeight="1">
      <c r="A9" s="706" t="s">
        <v>1717</v>
      </c>
      <c r="B9" s="431" t="str">
        <f t="shared" si="0"/>
        <v>800500</v>
      </c>
      <c r="C9" s="429" t="s">
        <v>2470</v>
      </c>
    </row>
    <row r="10" spans="1:3" ht="15" customHeight="1">
      <c r="A10" s="706" t="s">
        <v>1718</v>
      </c>
      <c r="B10" s="431" t="str">
        <f t="shared" si="0"/>
        <v>800600</v>
      </c>
      <c r="C10" s="429" t="s">
        <v>2470</v>
      </c>
    </row>
    <row r="11" spans="1:3" ht="15" customHeight="1">
      <c r="A11" s="706" t="s">
        <v>1719</v>
      </c>
      <c r="B11" s="431" t="str">
        <f t="shared" si="0"/>
        <v>811000</v>
      </c>
      <c r="C11" s="429" t="s">
        <v>2472</v>
      </c>
    </row>
    <row r="12" spans="1:3" ht="15" customHeight="1">
      <c r="A12" s="706" t="s">
        <v>1720</v>
      </c>
      <c r="B12" s="431" t="str">
        <f t="shared" si="0"/>
        <v>815000</v>
      </c>
      <c r="C12" s="429" t="s">
        <v>2473</v>
      </c>
    </row>
    <row r="13" spans="1:3" ht="15" customHeight="1">
      <c r="A13" s="706" t="s">
        <v>1721</v>
      </c>
      <c r="B13" s="431" t="str">
        <f t="shared" si="0"/>
        <v>817000</v>
      </c>
      <c r="C13" s="429" t="s">
        <v>2474</v>
      </c>
    </row>
    <row r="14" spans="1:3" ht="15" customHeight="1">
      <c r="A14" s="706" t="s">
        <v>1722</v>
      </c>
      <c r="B14" s="431" t="str">
        <f t="shared" si="0"/>
        <v>818000</v>
      </c>
      <c r="C14" s="429" t="s">
        <v>2475</v>
      </c>
    </row>
    <row r="15" spans="1:3" ht="15" customHeight="1">
      <c r="A15" s="706" t="s">
        <v>1723</v>
      </c>
      <c r="B15" s="431" t="str">
        <f t="shared" si="0"/>
        <v>822100</v>
      </c>
      <c r="C15" s="429" t="s">
        <v>2476</v>
      </c>
    </row>
    <row r="16" spans="1:3" ht="15" customHeight="1">
      <c r="A16" s="706" t="s">
        <v>2853</v>
      </c>
      <c r="B16" s="431" t="str">
        <f t="shared" si="0"/>
        <v>822390</v>
      </c>
      <c r="C16" s="429" t="s">
        <v>2477</v>
      </c>
    </row>
    <row r="17" spans="1:3" ht="15" customHeight="1">
      <c r="A17" s="706" t="s">
        <v>2854</v>
      </c>
      <c r="B17" s="431" t="str">
        <f t="shared" ref="B17" si="1">MID(A17,2,6)</f>
        <v>822390</v>
      </c>
      <c r="C17" s="429" t="s">
        <v>2477</v>
      </c>
    </row>
    <row r="18" spans="1:3" ht="15" customHeight="1">
      <c r="A18" s="706" t="s">
        <v>2855</v>
      </c>
      <c r="B18" s="431" t="str">
        <f t="shared" ref="B18" si="2">MID(A18,2,6)</f>
        <v>822390</v>
      </c>
      <c r="C18" s="429" t="s">
        <v>2477</v>
      </c>
    </row>
    <row r="19" spans="1:3" ht="15" customHeight="1">
      <c r="A19" s="706" t="s">
        <v>2856</v>
      </c>
      <c r="B19" s="431" t="str">
        <f t="shared" ref="B19" si="3">MID(A19,2,6)</f>
        <v>822390</v>
      </c>
      <c r="C19" s="429" t="s">
        <v>2477</v>
      </c>
    </row>
    <row r="20" spans="1:3" ht="15" customHeight="1">
      <c r="A20" s="706" t="s">
        <v>2857</v>
      </c>
      <c r="B20" s="431" t="str">
        <f t="shared" ref="B20" si="4">MID(A20,2,6)</f>
        <v>822390</v>
      </c>
      <c r="C20" s="429" t="s">
        <v>2477</v>
      </c>
    </row>
    <row r="21" spans="1:3" ht="15" customHeight="1">
      <c r="A21" s="706" t="s">
        <v>2858</v>
      </c>
      <c r="B21" s="431" t="str">
        <f t="shared" ref="B21" si="5">MID(A21,2,6)</f>
        <v>822390</v>
      </c>
      <c r="C21" s="429" t="s">
        <v>2477</v>
      </c>
    </row>
    <row r="22" spans="1:3" ht="15" customHeight="1">
      <c r="A22" s="706" t="s">
        <v>2859</v>
      </c>
      <c r="B22" s="431" t="str">
        <f t="shared" ref="B22" si="6">MID(A22,2,6)</f>
        <v>822390</v>
      </c>
      <c r="C22" s="429" t="s">
        <v>2477</v>
      </c>
    </row>
    <row r="23" spans="1:3" ht="15" customHeight="1">
      <c r="A23" s="706" t="s">
        <v>2860</v>
      </c>
      <c r="B23" s="431" t="str">
        <f t="shared" ref="B23" si="7">MID(A23,2,6)</f>
        <v>822390</v>
      </c>
      <c r="C23" s="429" t="s">
        <v>2477</v>
      </c>
    </row>
    <row r="24" spans="1:3" ht="15" customHeight="1">
      <c r="A24" s="706" t="s">
        <v>2861</v>
      </c>
      <c r="B24" s="431" t="str">
        <f t="shared" ref="B24" si="8">MID(A24,2,6)</f>
        <v>822390</v>
      </c>
      <c r="C24" s="429" t="s">
        <v>2477</v>
      </c>
    </row>
    <row r="25" spans="1:3" ht="15" customHeight="1">
      <c r="A25" s="706" t="s">
        <v>2862</v>
      </c>
      <c r="B25" s="431" t="str">
        <f t="shared" ref="B25" si="9">MID(A25,2,6)</f>
        <v>822390</v>
      </c>
      <c r="C25" s="429" t="s">
        <v>2477</v>
      </c>
    </row>
    <row r="26" spans="1:3" ht="15" customHeight="1">
      <c r="A26" s="706" t="s">
        <v>2863</v>
      </c>
      <c r="B26" s="431" t="str">
        <f t="shared" ref="B26" si="10">MID(A26,2,6)</f>
        <v>822390</v>
      </c>
      <c r="C26" s="429" t="s">
        <v>2477</v>
      </c>
    </row>
    <row r="27" spans="1:3" ht="15" customHeight="1">
      <c r="A27" s="706" t="s">
        <v>2864</v>
      </c>
      <c r="B27" s="431" t="str">
        <f t="shared" ref="B27" si="11">MID(A27,2,6)</f>
        <v>822390</v>
      </c>
      <c r="C27" s="429" t="s">
        <v>2477</v>
      </c>
    </row>
    <row r="28" spans="1:3" ht="15" customHeight="1">
      <c r="A28" s="706" t="s">
        <v>2865</v>
      </c>
      <c r="B28" s="431" t="str">
        <f t="shared" ref="B28" si="12">MID(A28,2,6)</f>
        <v>822390</v>
      </c>
      <c r="C28" s="429" t="s">
        <v>2477</v>
      </c>
    </row>
    <row r="29" spans="1:3" ht="15" customHeight="1">
      <c r="A29" s="706" t="s">
        <v>2866</v>
      </c>
      <c r="B29" s="431" t="str">
        <f t="shared" ref="B29" si="13">MID(A29,2,6)</f>
        <v>822390</v>
      </c>
      <c r="C29" s="429" t="s">
        <v>2477</v>
      </c>
    </row>
    <row r="30" spans="1:3" ht="15" customHeight="1">
      <c r="A30" s="706" t="s">
        <v>2867</v>
      </c>
      <c r="B30" s="431" t="str">
        <f t="shared" ref="B30" si="14">MID(A30,2,6)</f>
        <v>822390</v>
      </c>
      <c r="C30" s="429" t="s">
        <v>2477</v>
      </c>
    </row>
    <row r="31" spans="1:3" ht="15" customHeight="1">
      <c r="A31" s="706" t="s">
        <v>2869</v>
      </c>
      <c r="B31" s="431" t="str">
        <f t="shared" ref="B31" si="15">MID(A31,2,6)</f>
        <v>822390</v>
      </c>
      <c r="C31" s="429" t="s">
        <v>2477</v>
      </c>
    </row>
    <row r="32" spans="1:3" ht="15" customHeight="1">
      <c r="A32" s="706" t="s">
        <v>2868</v>
      </c>
      <c r="B32" s="431" t="str">
        <f t="shared" ref="B32" si="16">MID(A32,2,6)</f>
        <v>822390</v>
      </c>
      <c r="C32" s="429" t="s">
        <v>2477</v>
      </c>
    </row>
    <row r="33" spans="1:3" ht="15" customHeight="1">
      <c r="A33" s="706" t="s">
        <v>1724</v>
      </c>
      <c r="B33" s="431" t="str">
        <f t="shared" si="0"/>
        <v>823000</v>
      </c>
      <c r="C33" s="429" t="s">
        <v>2478</v>
      </c>
    </row>
    <row r="34" spans="1:3" ht="15" customHeight="1">
      <c r="A34" s="706" t="s">
        <v>1725</v>
      </c>
      <c r="B34" s="431" t="str">
        <f t="shared" si="0"/>
        <v>823180</v>
      </c>
      <c r="C34" s="429" t="s">
        <v>2479</v>
      </c>
    </row>
    <row r="35" spans="1:3" ht="15" customHeight="1">
      <c r="A35" s="706" t="s">
        <v>1726</v>
      </c>
      <c r="B35" s="431" t="str">
        <f t="shared" si="0"/>
        <v>825100</v>
      </c>
      <c r="C35" s="429" t="s">
        <v>2480</v>
      </c>
    </row>
    <row r="36" spans="1:3" ht="15" customHeight="1">
      <c r="A36" s="706" t="s">
        <v>2673</v>
      </c>
      <c r="B36" s="431" t="str">
        <f t="shared" si="0"/>
        <v>825480</v>
      </c>
      <c r="C36" s="429" t="s">
        <v>2481</v>
      </c>
    </row>
    <row r="37" spans="1:3" ht="15" customHeight="1">
      <c r="A37" s="706" t="s">
        <v>2482</v>
      </c>
      <c r="B37" s="431" t="str">
        <f t="shared" si="0"/>
        <v>825500</v>
      </c>
      <c r="C37" s="429" t="s">
        <v>2715</v>
      </c>
    </row>
    <row r="38" spans="1:3" ht="15" customHeight="1">
      <c r="A38" s="706" t="s">
        <v>1727</v>
      </c>
      <c r="B38" s="431" t="str">
        <f t="shared" si="0"/>
        <v>825600</v>
      </c>
      <c r="C38" s="429" t="s">
        <v>2714</v>
      </c>
    </row>
    <row r="39" spans="1:3" ht="15" customHeight="1">
      <c r="A39" s="706" t="s">
        <v>1728</v>
      </c>
      <c r="B39" s="431" t="str">
        <f t="shared" si="0"/>
        <v>825700</v>
      </c>
      <c r="C39" s="429" t="s">
        <v>2483</v>
      </c>
    </row>
    <row r="40" spans="1:3" ht="15" customHeight="1">
      <c r="A40" s="706" t="s">
        <v>1729</v>
      </c>
      <c r="B40" s="431" t="str">
        <f t="shared" si="0"/>
        <v>825900</v>
      </c>
      <c r="C40" s="429" t="s">
        <v>2484</v>
      </c>
    </row>
    <row r="41" spans="1:3" ht="15" customHeight="1">
      <c r="A41" s="707" t="s">
        <v>1730</v>
      </c>
      <c r="B41" s="431" t="str">
        <f t="shared" si="0"/>
        <v>827570</v>
      </c>
      <c r="C41" s="429" t="s">
        <v>2485</v>
      </c>
    </row>
    <row r="42" spans="1:3" ht="15" customHeight="1">
      <c r="A42" s="704" t="s">
        <v>1731</v>
      </c>
      <c r="B42" s="431" t="str">
        <f t="shared" si="0"/>
        <v>831110</v>
      </c>
      <c r="C42" s="429" t="s">
        <v>2486</v>
      </c>
    </row>
    <row r="43" spans="1:3" ht="15" customHeight="1">
      <c r="A43" s="707" t="s">
        <v>1733</v>
      </c>
      <c r="B43" s="431" t="str">
        <f t="shared" si="0"/>
        <v>832410</v>
      </c>
      <c r="C43" s="429" t="s">
        <v>2489</v>
      </c>
    </row>
    <row r="44" spans="1:3" ht="15" customHeight="1">
      <c r="A44" s="704" t="s">
        <v>1734</v>
      </c>
      <c r="B44" s="431" t="str">
        <f t="shared" si="0"/>
        <v>832600</v>
      </c>
      <c r="C44" s="429" t="s">
        <v>2490</v>
      </c>
    </row>
    <row r="45" spans="1:3" ht="15" customHeight="1">
      <c r="A45" s="706" t="s">
        <v>1735</v>
      </c>
      <c r="B45" s="431" t="str">
        <f t="shared" si="0"/>
        <v>834120</v>
      </c>
      <c r="C45" s="429" t="s">
        <v>2491</v>
      </c>
    </row>
    <row r="46" spans="1:3" ht="15" customHeight="1">
      <c r="A46" s="706" t="s">
        <v>1736</v>
      </c>
      <c r="B46" s="431" t="str">
        <f t="shared" si="0"/>
        <v>834480</v>
      </c>
      <c r="C46" s="429" t="s">
        <v>2763</v>
      </c>
    </row>
    <row r="47" spans="1:3" ht="15" customHeight="1">
      <c r="A47" s="706" t="s">
        <v>1737</v>
      </c>
      <c r="B47" s="431" t="str">
        <f t="shared" si="0"/>
        <v>835110</v>
      </c>
      <c r="C47" s="429" t="s">
        <v>2492</v>
      </c>
    </row>
    <row r="48" spans="1:3">
      <c r="A48" s="853" t="s">
        <v>2968</v>
      </c>
      <c r="B48" s="832" t="str">
        <f t="shared" si="0"/>
        <v>836200</v>
      </c>
      <c r="C48" s="833" t="s">
        <v>2969</v>
      </c>
    </row>
    <row r="49" spans="1:3" ht="15" customHeight="1">
      <c r="A49" s="703" t="s">
        <v>1738</v>
      </c>
      <c r="B49" s="431" t="str">
        <f t="shared" si="0"/>
        <v>838000</v>
      </c>
      <c r="C49" s="429" t="s">
        <v>2493</v>
      </c>
    </row>
    <row r="50" spans="1:3" ht="15" customHeight="1">
      <c r="A50" s="703" t="s">
        <v>1739</v>
      </c>
      <c r="B50" s="431" t="str">
        <f t="shared" si="0"/>
        <v>842000</v>
      </c>
      <c r="C50" s="429" t="s">
        <v>2494</v>
      </c>
    </row>
    <row r="51" spans="1:3" ht="15" customHeight="1">
      <c r="A51" s="704" t="s">
        <v>1740</v>
      </c>
      <c r="B51" s="431" t="str">
        <f t="shared" si="0"/>
        <v>851100</v>
      </c>
      <c r="C51" s="429" t="s">
        <v>2471</v>
      </c>
    </row>
    <row r="52" spans="1:3" ht="15" customHeight="1">
      <c r="A52" s="704" t="s">
        <v>1741</v>
      </c>
      <c r="B52" s="431" t="str">
        <f t="shared" si="0"/>
        <v>861000</v>
      </c>
      <c r="C52" s="429" t="s">
        <v>2470</v>
      </c>
    </row>
    <row r="53" spans="1:3" ht="15" customHeight="1">
      <c r="A53" s="704" t="s">
        <v>1742</v>
      </c>
      <c r="B53" s="431" t="str">
        <f t="shared" si="0"/>
        <v>861200</v>
      </c>
      <c r="C53" s="429" t="s">
        <v>2470</v>
      </c>
    </row>
    <row r="54" spans="1:3" ht="15" customHeight="1">
      <c r="A54" s="704" t="s">
        <v>1743</v>
      </c>
      <c r="B54" s="431" t="str">
        <f t="shared" si="0"/>
        <v>868500</v>
      </c>
      <c r="C54" s="429" t="s">
        <v>2487</v>
      </c>
    </row>
    <row r="55" spans="1:3" ht="15" customHeight="1">
      <c r="A55" s="708" t="s">
        <v>1744</v>
      </c>
      <c r="B55" s="431" t="str">
        <f t="shared" si="0"/>
        <v>871100</v>
      </c>
      <c r="C55" s="429" t="s">
        <v>2488</v>
      </c>
    </row>
    <row r="56" spans="1:3" ht="15" customHeight="1">
      <c r="A56" s="708" t="s">
        <v>1745</v>
      </c>
      <c r="B56" s="431" t="str">
        <f t="shared" si="0"/>
        <v>880000</v>
      </c>
      <c r="C56" s="429" t="s">
        <v>2470</v>
      </c>
    </row>
  </sheetData>
  <hyperlinks>
    <hyperlink ref="A5" location="'800100'!A1" display="[800100] Notas - Subclasificaciones de activos, pasivos y patrimonio"/>
    <hyperlink ref="A6" location="'800200'!A1" display="[800200] Notas - Análisis de ingresos y gastos"/>
    <hyperlink ref="A8" location="'800400'!A1" display="[800400] Notas - Estado de cambios en el patrimonio, información a revelar adicional"/>
    <hyperlink ref="A9" location="'800500'!A1" display="[800500] Notas - Lista de notas"/>
    <hyperlink ref="A10" location="'800600'!A1" display="[800600] Notas - Lista de políticas contables"/>
    <hyperlink ref="A11" location="'811000'!A1" display="[811000] Notas - Políticas contables, cambios en las estimaciones contables y errores"/>
    <hyperlink ref="A12" location="'815000'!A1" display="[815000] Notas - Hechos ocurridos después del periodo sobre el que se informa"/>
    <hyperlink ref="A13" location="'817000'!A1" display="[817000] Notas - Combinaciones de negocios"/>
    <hyperlink ref="A14" location="'818000'!A1" display="[818000] Notas - Partes relacionadas"/>
    <hyperlink ref="A15" location="'822100'!A1" display="[822100] Notas - Propiedades planta y equipo"/>
    <hyperlink ref="A33" location="'823000'!A1" display="[823000] Notas - Medición del valor razonable"/>
    <hyperlink ref="A34" location="'823180'!A1" display="[823180] Notas - Activos intangibles"/>
    <hyperlink ref="A35" location="'825100'!A1" display="[825100] Notas - Propiedades de inversión"/>
    <hyperlink ref="A36" location="'825480'!A1" display="[825480] Notas - Estados financieros consolidados y separados"/>
    <hyperlink ref="A37" location="'825500'!A1" display="[825500] Notas - Participaciones en negocios conjuntos "/>
    <hyperlink ref="A38" location="'825600'!A1" display="[825600] Notas - Inversiones en asociadas"/>
    <hyperlink ref="A39" location="'825700'!A1" display="[825700] Notas - Participaciones en otras entidades"/>
    <hyperlink ref="A40" location="'825900'!A1" display="[825900] Notas - Activos no corrientes mantenidos para la venta y operaciones discontinuadas"/>
    <hyperlink ref="A41" location="'827570'!A1" display="[827570] Notas - Otras provisiones, pasivos contingentes y activos contingentes"/>
    <hyperlink ref="A42" location="'831110'!A1" display="[831110] Notas - Ingresos de actividades ordinarias"/>
    <hyperlink ref="A43" location="'832410'!A1" display="[832410] Notas - Deterioro del valor de activos"/>
    <hyperlink ref="A44" location="'832600'!A1" display="[832600] Notas - Arrendamientos"/>
    <hyperlink ref="A45" location="'834120'!A1" display="[834120] Notas - Acuerdos con pagos basados en acciones"/>
    <hyperlink ref="A46" location="'834480'!A1" display="[834480] Notas - Beneficios a los empleados"/>
    <hyperlink ref="A47" location="'835110'!A1" display="[835110] Notas - Impuestos a las ganancias"/>
    <hyperlink ref="A49" location="'838000'!A1" display="[838000] Notas - Ganancias por acción"/>
    <hyperlink ref="A50" location="'842000'!A1" display="[842000] Notas - Efectos de las variaciones en las tasas de cambio en la moneda extranjera"/>
    <hyperlink ref="A51" location="'851100'!A1" display="[851100] Notas - Estado de flujos de efectivo"/>
    <hyperlink ref="A52" location="'861000'!A1" display="[861000] Notas - Análisis de otro resultado integral por partida"/>
    <hyperlink ref="A53" location="'861200'!A1" display="[861200] Notas - Capital en acciones, reservas y otras participaciones en el patrimonio"/>
    <hyperlink ref="A54" location="'868500'!A1" display="[868500] Notas - Aportaciones de socios de entidades cooperativas e instrumentos similares"/>
    <hyperlink ref="A55" location="'871100'!A1" display="[871100] Notas - Segmentos de operación"/>
    <hyperlink ref="A56" location="'880000'!A1" display="[880000] Notas - Información adicional"/>
    <hyperlink ref="A7" location="'800300'!A1" display="[800300] Notas - Estado de flujos de efectivo, información a revelar adicional"/>
    <hyperlink ref="A2" location="'420000'!A1" display="[420000] Estado del resultado integral, componentes ORI presentados antes de impuestos"/>
    <hyperlink ref="A16" location="'822390-1'!A1" display="[822390-1] Notas - Instrumentos  financieros: Información a revelar sobre activos financieros"/>
    <hyperlink ref="A17" location="'822390-2'!A1" display="[822390-2] Notas - Instrumentos  financieros: Información a revelar sobre pasivos financieros"/>
    <hyperlink ref="A18" location="'822390-3'!A1" display="[822390-3] Notas - Instrumentos  financieros: Información a revelar sobre activos financieros transferidos que no se dan de baja en cuentas en su totalidad"/>
    <hyperlink ref="A19" location="'822390-5'!A1" display="[822390-5] Notas - Instrumentos  financieros: Información a revelar sobre activos financieros en mora o deteriorados"/>
    <hyperlink ref="A20" location="'822390-6'!A1" display="[822390-6] Notas - Instrumentos  financieros: Información a revelar detallada sobre coberturas"/>
    <hyperlink ref="A21" location="'822390-7'!A1" display="[822390-7] Notas - Instrumentos  financieros: Información a revelar sobre la naturaleza y alcance de los riesgos que surgen de instrumentos financieros"/>
    <hyperlink ref="A22" location="'822390-8'!A1" display="[822390-8] Notas - Instrumentos  financieros: Información a revelar sobre la implicación continuada en activos financieros dados de baja en cuentas"/>
    <hyperlink ref="A23" location="'822390-9'!A1" display="[822390-9] Notas - Instrumentos  financieros: Información a revelar sobre el análisis de vencimientos de pasivos financieros que no son derivados"/>
    <hyperlink ref="A24" location="'822390-10'!A1" display="[822390-10] Notas - Instrumentos  financieros: Información a revelar sobre el análisis de vencimientos de pasivos financieros derivados"/>
    <hyperlink ref="A25" location="'822390-12'!A1" display="[822390-12] Notas - Instrumentos  financieros: Información a revelar sobre el análisis de vencimientos de activos financieros mantenidos para gestionar el riesgo de liquidez"/>
    <hyperlink ref="A26" location="'822390-14'!A1" display="[822390-14] Notas - Instrumentos  financieros: Información a revelar sobre categorías crediticias internas"/>
    <hyperlink ref="A27" location="'822390-15'!A1" display="[822390-15] Notas - Instrumentos  financieros: Información a revelar sobre compensación de activos financieros"/>
    <hyperlink ref="A28" location="'822390-16'!A1" display="[822390-16] Notas - Instrumentos  financieros: Información a revelar sobre compensación de pasivos financieros"/>
    <hyperlink ref="A29" location="'822390-17'!A1" display="[822390-17] Notas - Instrumentos  financieros: Información a revelar de instrumentos financieros por tipo de tasa de interés"/>
    <hyperlink ref="A30" location="'822390-18'!A1" display="[822390-18] Notas - Instrumentos  financieros: Información a revelar sobre reclasificación de inversiones durante el período"/>
    <hyperlink ref="A31" location="'822390-23'!A1" display="[822390-23] Notas - Instrumentos  financieros: Información a revelar detallada sobre coberturas Filiales en el Exterior"/>
    <hyperlink ref="A32" location="'822390-24'!A1" display="[822390-24] Notas - Instrumentos  financieros: Información a revelar de la Posición Abierta en Instrumentos Financieros Derivados de las Filiales en el Exterior"/>
    <hyperlink ref="A3" location="'510000'!A1" display="[510000] Estado de flujos de efectivo, método directo"/>
    <hyperlink ref="A4" location="'610000'!A1" display="[610000] Estado de cambios en el patrimonio"/>
    <hyperlink ref="A48" location="'836200'!A1" display="[836200] Notas - Costos por préstamos"/>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76" customWidth="1"/>
    <col min="2" max="2" width="174.7109375" style="276" customWidth="1"/>
    <col min="3" max="16384" width="12" style="276"/>
  </cols>
  <sheetData>
    <row r="1" spans="1:3" ht="21.6" thickBot="1">
      <c r="A1" s="1023" t="s">
        <v>1718</v>
      </c>
      <c r="B1" s="1024"/>
      <c r="C1" s="1025"/>
    </row>
    <row r="2" spans="1:3">
      <c r="A2" s="1019" t="s">
        <v>1338</v>
      </c>
      <c r="B2" s="1020"/>
      <c r="C2" s="545"/>
    </row>
    <row r="3" spans="1:3">
      <c r="A3" s="533"/>
      <c r="B3" s="528" t="s">
        <v>2643</v>
      </c>
      <c r="C3" s="546"/>
    </row>
    <row r="4" spans="1:3">
      <c r="A4" s="534"/>
      <c r="B4" s="530" t="s">
        <v>1946</v>
      </c>
      <c r="C4" s="546"/>
    </row>
    <row r="5" spans="1:3">
      <c r="A5" s="533"/>
      <c r="B5" s="528" t="s">
        <v>1947</v>
      </c>
      <c r="C5" s="546"/>
    </row>
    <row r="6" spans="1:3">
      <c r="A6" s="534"/>
      <c r="B6" s="530" t="s">
        <v>1948</v>
      </c>
      <c r="C6" s="546"/>
    </row>
    <row r="7" spans="1:3">
      <c r="A7" s="533"/>
      <c r="B7" s="528" t="s">
        <v>1949</v>
      </c>
      <c r="C7" s="546"/>
    </row>
    <row r="8" spans="1:3">
      <c r="A8" s="534"/>
      <c r="B8" s="530" t="s">
        <v>1950</v>
      </c>
      <c r="C8" s="546"/>
    </row>
    <row r="9" spans="1:3">
      <c r="A9" s="533"/>
      <c r="B9" s="528" t="s">
        <v>1951</v>
      </c>
      <c r="C9" s="546"/>
    </row>
    <row r="10" spans="1:3">
      <c r="A10" s="534"/>
      <c r="B10" s="530" t="s">
        <v>1952</v>
      </c>
      <c r="C10" s="546"/>
    </row>
    <row r="11" spans="1:3">
      <c r="A11" s="533"/>
      <c r="B11" s="528" t="s">
        <v>1953</v>
      </c>
      <c r="C11" s="546"/>
    </row>
    <row r="12" spans="1:3">
      <c r="A12" s="534"/>
      <c r="B12" s="530" t="s">
        <v>2644</v>
      </c>
      <c r="C12" s="546"/>
    </row>
    <row r="13" spans="1:3">
      <c r="A13" s="533"/>
      <c r="B13" s="528" t="s">
        <v>1954</v>
      </c>
      <c r="C13" s="546"/>
    </row>
    <row r="14" spans="1:3">
      <c r="A14" s="534"/>
      <c r="B14" s="530" t="s">
        <v>1955</v>
      </c>
      <c r="C14" s="546"/>
    </row>
    <row r="15" spans="1:3">
      <c r="A15" s="533"/>
      <c r="B15" s="528" t="s">
        <v>1956</v>
      </c>
      <c r="C15" s="546"/>
    </row>
    <row r="16" spans="1:3">
      <c r="A16" s="534"/>
      <c r="B16" s="530" t="s">
        <v>1957</v>
      </c>
      <c r="C16" s="546"/>
    </row>
    <row r="17" spans="1:3">
      <c r="A17" s="533"/>
      <c r="B17" s="528" t="s">
        <v>1958</v>
      </c>
      <c r="C17" s="546"/>
    </row>
    <row r="18" spans="1:3">
      <c r="A18" s="534"/>
      <c r="B18" s="530" t="s">
        <v>1959</v>
      </c>
      <c r="C18" s="546"/>
    </row>
    <row r="19" spans="1:3">
      <c r="A19" s="533"/>
      <c r="B19" s="528" t="s">
        <v>1960</v>
      </c>
      <c r="C19" s="546"/>
    </row>
    <row r="20" spans="1:3">
      <c r="A20" s="534"/>
      <c r="B20" s="530" t="s">
        <v>1961</v>
      </c>
      <c r="C20" s="546"/>
    </row>
    <row r="21" spans="1:3">
      <c r="A21" s="533"/>
      <c r="B21" s="528" t="s">
        <v>1962</v>
      </c>
      <c r="C21" s="546"/>
    </row>
    <row r="22" spans="1:3">
      <c r="A22" s="534"/>
      <c r="B22" s="530" t="s">
        <v>1963</v>
      </c>
      <c r="C22" s="546"/>
    </row>
    <row r="23" spans="1:3">
      <c r="A23" s="533"/>
      <c r="B23" s="528" t="s">
        <v>1964</v>
      </c>
      <c r="C23" s="546"/>
    </row>
    <row r="24" spans="1:3">
      <c r="A24" s="534"/>
      <c r="B24" s="530" t="s">
        <v>1965</v>
      </c>
      <c r="C24" s="546"/>
    </row>
    <row r="25" spans="1:3">
      <c r="A25" s="533"/>
      <c r="B25" s="528" t="s">
        <v>24</v>
      </c>
      <c r="C25" s="546"/>
    </row>
    <row r="26" spans="1:3">
      <c r="A26" s="534"/>
      <c r="B26" s="530" t="s">
        <v>1966</v>
      </c>
      <c r="C26" s="546"/>
    </row>
    <row r="27" spans="1:3">
      <c r="A27" s="533"/>
      <c r="B27" s="528" t="s">
        <v>1967</v>
      </c>
      <c r="C27" s="546"/>
    </row>
    <row r="28" spans="1:3">
      <c r="A28" s="544"/>
      <c r="B28" s="543" t="s">
        <v>2497</v>
      </c>
      <c r="C28" s="532"/>
    </row>
    <row r="29" spans="1:3">
      <c r="A29" s="534"/>
      <c r="B29" s="530" t="s">
        <v>1968</v>
      </c>
      <c r="C29" s="546"/>
    </row>
    <row r="30" spans="1:3">
      <c r="A30" s="533"/>
      <c r="B30" s="528" t="s">
        <v>1969</v>
      </c>
      <c r="C30" s="546"/>
    </row>
    <row r="31" spans="1:3">
      <c r="A31" s="534"/>
      <c r="B31" s="530" t="s">
        <v>1970</v>
      </c>
      <c r="C31" s="546"/>
    </row>
    <row r="32" spans="1:3">
      <c r="A32" s="533"/>
      <c r="B32" s="528" t="s">
        <v>1971</v>
      </c>
      <c r="C32" s="546"/>
    </row>
    <row r="33" spans="1:3">
      <c r="A33" s="534"/>
      <c r="B33" s="530" t="s">
        <v>1972</v>
      </c>
      <c r="C33" s="546"/>
    </row>
    <row r="34" spans="1:3">
      <c r="A34" s="533"/>
      <c r="B34" s="528" t="s">
        <v>1973</v>
      </c>
      <c r="C34" s="546"/>
    </row>
    <row r="35" spans="1:3">
      <c r="A35" s="534"/>
      <c r="B35" s="530" t="s">
        <v>1974</v>
      </c>
      <c r="C35" s="546"/>
    </row>
    <row r="36" spans="1:3">
      <c r="A36" s="533"/>
      <c r="B36" s="528" t="s">
        <v>1975</v>
      </c>
      <c r="C36" s="546"/>
    </row>
    <row r="37" spans="1:3">
      <c r="A37" s="534"/>
      <c r="B37" s="530" t="s">
        <v>1976</v>
      </c>
      <c r="C37" s="546"/>
    </row>
    <row r="38" spans="1:3">
      <c r="A38" s="533"/>
      <c r="B38" s="528" t="s">
        <v>1977</v>
      </c>
      <c r="C38" s="546"/>
    </row>
    <row r="39" spans="1:3">
      <c r="A39" s="534"/>
      <c r="B39" s="530" t="s">
        <v>1978</v>
      </c>
      <c r="C39" s="546"/>
    </row>
    <row r="40" spans="1:3">
      <c r="A40" s="533"/>
      <c r="B40" s="528" t="s">
        <v>1979</v>
      </c>
      <c r="C40" s="546"/>
    </row>
    <row r="41" spans="1:3">
      <c r="A41" s="534"/>
      <c r="B41" s="530" t="s">
        <v>2645</v>
      </c>
      <c r="C41" s="546"/>
    </row>
    <row r="42" spans="1:3">
      <c r="A42" s="533"/>
      <c r="B42" s="528" t="s">
        <v>1980</v>
      </c>
      <c r="C42" s="546"/>
    </row>
    <row r="43" spans="1:3">
      <c r="A43" s="534"/>
      <c r="B43" s="530" t="s">
        <v>1981</v>
      </c>
      <c r="C43" s="546"/>
    </row>
    <row r="44" spans="1:3">
      <c r="A44" s="533"/>
      <c r="B44" s="528" t="s">
        <v>1982</v>
      </c>
      <c r="C44" s="546"/>
    </row>
    <row r="45" spans="1:3">
      <c r="A45" s="534"/>
      <c r="B45" s="530" t="s">
        <v>1983</v>
      </c>
      <c r="C45" s="546"/>
    </row>
    <row r="46" spans="1:3">
      <c r="A46" s="533"/>
      <c r="B46" s="528" t="s">
        <v>1698</v>
      </c>
      <c r="C46" s="546"/>
    </row>
    <row r="47" spans="1:3">
      <c r="A47" s="534"/>
      <c r="B47" s="530" t="s">
        <v>1984</v>
      </c>
      <c r="C47" s="546"/>
    </row>
    <row r="48" spans="1:3">
      <c r="A48" s="533"/>
      <c r="B48" s="528" t="s">
        <v>1985</v>
      </c>
      <c r="C48" s="546"/>
    </row>
    <row r="49" spans="1:3">
      <c r="A49" s="534"/>
      <c r="B49" s="530" t="s">
        <v>1986</v>
      </c>
      <c r="C49" s="546"/>
    </row>
    <row r="50" spans="1:3">
      <c r="A50" s="533"/>
      <c r="B50" s="528" t="s">
        <v>1987</v>
      </c>
      <c r="C50" s="546"/>
    </row>
    <row r="51" spans="1:3">
      <c r="A51" s="534"/>
      <c r="B51" s="530" t="s">
        <v>1988</v>
      </c>
      <c r="C51" s="546"/>
    </row>
    <row r="52" spans="1:3">
      <c r="A52" s="533"/>
      <c r="B52" s="528" t="s">
        <v>1989</v>
      </c>
      <c r="C52" s="546"/>
    </row>
    <row r="53" spans="1:3">
      <c r="A53" s="534"/>
      <c r="B53" s="530" t="s">
        <v>1990</v>
      </c>
      <c r="C53" s="546"/>
    </row>
    <row r="54" spans="1:3">
      <c r="A54" s="533"/>
      <c r="B54" s="528" t="s">
        <v>1991</v>
      </c>
      <c r="C54" s="546"/>
    </row>
    <row r="55" spans="1:3">
      <c r="A55" s="534"/>
      <c r="B55" s="530" t="s">
        <v>1992</v>
      </c>
      <c r="C55" s="546"/>
    </row>
    <row r="56" spans="1:3">
      <c r="A56" s="533"/>
      <c r="B56" s="528" t="s">
        <v>1993</v>
      </c>
      <c r="C56" s="546"/>
    </row>
    <row r="57" spans="1:3">
      <c r="A57" s="534"/>
      <c r="B57" s="530" t="s">
        <v>2646</v>
      </c>
      <c r="C57" s="546"/>
    </row>
    <row r="58" spans="1:3">
      <c r="A58" s="533"/>
      <c r="B58" s="528" t="s">
        <v>1994</v>
      </c>
      <c r="C58" s="546"/>
    </row>
    <row r="59" spans="1:3">
      <c r="A59" s="534"/>
      <c r="B59" s="530" t="s">
        <v>2647</v>
      </c>
      <c r="C59" s="546"/>
    </row>
    <row r="60" spans="1:3">
      <c r="A60" s="533"/>
      <c r="B60" s="528" t="s">
        <v>2648</v>
      </c>
      <c r="C60" s="546"/>
    </row>
    <row r="61" spans="1:3" ht="28.8">
      <c r="A61" s="534"/>
      <c r="B61" s="530" t="s">
        <v>1995</v>
      </c>
      <c r="C61" s="546"/>
    </row>
    <row r="62" spans="1:3" ht="28.8">
      <c r="A62" s="533"/>
      <c r="B62" s="528" t="s">
        <v>1996</v>
      </c>
      <c r="C62" s="546"/>
    </row>
    <row r="63" spans="1:3">
      <c r="A63" s="534"/>
      <c r="B63" s="530" t="s">
        <v>1997</v>
      </c>
      <c r="C63" s="546"/>
    </row>
    <row r="64" spans="1:3">
      <c r="A64" s="533"/>
      <c r="B64" s="528" t="s">
        <v>2649</v>
      </c>
      <c r="C64" s="546"/>
    </row>
    <row r="65" spans="1:3">
      <c r="A65" s="534"/>
      <c r="B65" s="530" t="s">
        <v>1998</v>
      </c>
      <c r="C65" s="546"/>
    </row>
    <row r="66" spans="1:3">
      <c r="A66" s="533"/>
      <c r="B66" s="528" t="s">
        <v>1999</v>
      </c>
      <c r="C66" s="546"/>
    </row>
    <row r="67" spans="1:3">
      <c r="A67" s="534"/>
      <c r="B67" s="530" t="s">
        <v>2000</v>
      </c>
      <c r="C67" s="546"/>
    </row>
    <row r="68" spans="1:3" ht="28.8">
      <c r="A68" s="533"/>
      <c r="B68" s="528" t="s">
        <v>1112</v>
      </c>
      <c r="C68" s="546"/>
    </row>
    <row r="69" spans="1:3">
      <c r="A69" s="534"/>
      <c r="B69" s="530" t="s">
        <v>1510</v>
      </c>
      <c r="C69" s="546"/>
    </row>
    <row r="70" spans="1:3">
      <c r="A70" s="533"/>
      <c r="B70" s="528" t="s">
        <v>2001</v>
      </c>
      <c r="C70" s="546"/>
    </row>
    <row r="71" spans="1:3">
      <c r="A71" s="534"/>
      <c r="B71" s="530" t="s">
        <v>2002</v>
      </c>
      <c r="C71" s="546"/>
    </row>
    <row r="72" spans="1:3">
      <c r="A72" s="533"/>
      <c r="B72" s="528" t="s">
        <v>2003</v>
      </c>
      <c r="C72" s="546"/>
    </row>
    <row r="73" spans="1:3">
      <c r="A73" s="534"/>
      <c r="B73" s="530" t="s">
        <v>2004</v>
      </c>
      <c r="C73" s="546"/>
    </row>
    <row r="74" spans="1:3">
      <c r="A74" s="533"/>
      <c r="B74" s="528" t="s">
        <v>2005</v>
      </c>
      <c r="C74" s="546"/>
    </row>
    <row r="75" spans="1:3">
      <c r="A75" s="534"/>
      <c r="B75" s="530" t="s">
        <v>2006</v>
      </c>
      <c r="C75" s="546"/>
    </row>
    <row r="76" spans="1:3">
      <c r="A76" s="533"/>
      <c r="B76" s="528" t="s">
        <v>2650</v>
      </c>
      <c r="C76" s="546"/>
    </row>
    <row r="77" spans="1:3">
      <c r="A77" s="534"/>
      <c r="B77" s="530" t="s">
        <v>2007</v>
      </c>
      <c r="C77" s="546"/>
    </row>
    <row r="78" spans="1:3">
      <c r="A78" s="533"/>
      <c r="B78" s="528" t="s">
        <v>2008</v>
      </c>
      <c r="C78" s="546"/>
    </row>
    <row r="79" spans="1:3">
      <c r="A79" s="534"/>
      <c r="B79" s="530" t="s">
        <v>2009</v>
      </c>
      <c r="C79" s="546"/>
    </row>
    <row r="80" spans="1:3">
      <c r="A80" s="533"/>
      <c r="B80" s="528" t="s">
        <v>2010</v>
      </c>
      <c r="C80" s="546"/>
    </row>
    <row r="81" spans="1:3">
      <c r="A81" s="534"/>
      <c r="B81" s="530" t="s">
        <v>2011</v>
      </c>
      <c r="C81" s="546"/>
    </row>
    <row r="82" spans="1:3">
      <c r="A82" s="533"/>
      <c r="B82" s="528" t="s">
        <v>2012</v>
      </c>
      <c r="C82" s="546"/>
    </row>
    <row r="83" spans="1:3">
      <c r="A83" s="534"/>
      <c r="B83" s="530" t="s">
        <v>2013</v>
      </c>
      <c r="C83" s="546"/>
    </row>
    <row r="84" spans="1:3">
      <c r="A84" s="533"/>
      <c r="B84" s="528" t="s">
        <v>2014</v>
      </c>
      <c r="C84" s="546"/>
    </row>
    <row r="85" spans="1:3" ht="15" thickBot="1">
      <c r="A85" s="540"/>
      <c r="B85" s="542" t="s">
        <v>1339</v>
      </c>
      <c r="C85" s="54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76" customWidth="1"/>
    <col min="2" max="3" width="12" style="276"/>
    <col min="4" max="4" width="133" style="276" customWidth="1"/>
    <col min="5" max="5" width="47.140625" style="276" customWidth="1"/>
    <col min="6" max="16384" width="12" style="276"/>
  </cols>
  <sheetData>
    <row r="1" spans="1:9" ht="21">
      <c r="A1" s="1026" t="s">
        <v>1719</v>
      </c>
      <c r="B1" s="1027"/>
      <c r="C1" s="1027"/>
      <c r="D1" s="1027"/>
      <c r="E1" s="1027"/>
    </row>
    <row r="2" spans="1:9" ht="21.6" thickBot="1">
      <c r="A2" s="293"/>
      <c r="B2" s="293"/>
    </row>
    <row r="3" spans="1:9" ht="15.75" customHeight="1">
      <c r="B3" s="1019" t="s">
        <v>1861</v>
      </c>
      <c r="C3" s="1020"/>
      <c r="D3" s="1020"/>
      <c r="E3" s="456"/>
    </row>
    <row r="4" spans="1:9" ht="15.75" customHeight="1" thickBot="1">
      <c r="B4" s="463"/>
      <c r="C4" s="1038" t="s">
        <v>2503</v>
      </c>
      <c r="D4" s="1038"/>
      <c r="E4" s="457"/>
    </row>
    <row r="5" spans="1:9" s="451" customFormat="1" ht="15" thickBot="1">
      <c r="B5" s="452"/>
      <c r="C5" s="453"/>
      <c r="D5" s="453"/>
      <c r="E5" s="453"/>
    </row>
    <row r="6" spans="1:9" ht="15" thickBot="1">
      <c r="B6" s="1028"/>
      <c r="C6" s="1029"/>
      <c r="D6" s="1030"/>
      <c r="E6" s="286" t="s">
        <v>2024</v>
      </c>
    </row>
    <row r="7" spans="1:9" ht="15" thickBot="1">
      <c r="B7" s="1031" t="s">
        <v>2025</v>
      </c>
      <c r="C7" s="1032"/>
      <c r="D7" s="1033"/>
      <c r="E7" s="282"/>
    </row>
    <row r="8" spans="1:9" ht="15" thickBot="1">
      <c r="B8" s="1034"/>
      <c r="C8" s="1036" t="s">
        <v>2026</v>
      </c>
      <c r="D8" s="1037"/>
      <c r="E8" s="282"/>
    </row>
    <row r="9" spans="1:9" ht="15" thickBot="1">
      <c r="B9" s="1034"/>
      <c r="C9" s="1034"/>
      <c r="D9" s="283" t="s">
        <v>2027</v>
      </c>
      <c r="E9" s="287"/>
    </row>
    <row r="10" spans="1:9" ht="15" thickBot="1">
      <c r="B10" s="1034"/>
      <c r="C10" s="1034"/>
      <c r="D10" s="283" t="s">
        <v>2028</v>
      </c>
      <c r="E10" s="287"/>
    </row>
    <row r="11" spans="1:9" ht="15" thickBot="1">
      <c r="B11" s="1034"/>
      <c r="C11" s="1034"/>
      <c r="D11" s="283" t="s">
        <v>2029</v>
      </c>
      <c r="E11" s="287"/>
    </row>
    <row r="12" spans="1:9" ht="15" thickBot="1">
      <c r="B12" s="1034"/>
      <c r="C12" s="1034"/>
      <c r="D12" s="283" t="s">
        <v>2030</v>
      </c>
      <c r="E12" s="287"/>
    </row>
    <row r="13" spans="1:9" ht="15" thickBot="1">
      <c r="B13" s="1035"/>
      <c r="C13" s="1035"/>
      <c r="D13" s="283" t="s">
        <v>2031</v>
      </c>
      <c r="E13" s="287"/>
    </row>
    <row r="14" spans="1:9" ht="15" thickBot="1"/>
    <row r="15" spans="1:9" ht="15.75" customHeight="1" thickBot="1">
      <c r="A15" s="459"/>
      <c r="B15" s="460"/>
      <c r="C15" s="1039" t="s">
        <v>2504</v>
      </c>
      <c r="D15" s="1040"/>
      <c r="E15" s="461"/>
      <c r="F15" s="458"/>
      <c r="G15" s="458"/>
      <c r="H15" s="446"/>
      <c r="I15" s="447"/>
    </row>
    <row r="16" spans="1:9" ht="15" thickBot="1"/>
    <row r="17" spans="1:9" ht="15" thickBot="1">
      <c r="B17" s="1028"/>
      <c r="C17" s="1029"/>
      <c r="D17" s="1030"/>
      <c r="E17" s="286" t="s">
        <v>2033</v>
      </c>
    </row>
    <row r="18" spans="1:9" ht="15" thickBot="1">
      <c r="B18" s="1031" t="s">
        <v>2034</v>
      </c>
      <c r="C18" s="1032"/>
      <c r="D18" s="1033"/>
      <c r="E18" s="282"/>
    </row>
    <row r="19" spans="1:9" ht="15" thickBot="1">
      <c r="B19" s="1034"/>
      <c r="C19" s="1036" t="s">
        <v>2035</v>
      </c>
      <c r="D19" s="1037"/>
      <c r="E19" s="282"/>
    </row>
    <row r="20" spans="1:9" ht="15" thickBot="1">
      <c r="B20" s="1034"/>
      <c r="C20" s="1034"/>
      <c r="D20" s="283" t="s">
        <v>2036</v>
      </c>
      <c r="E20" s="287"/>
    </row>
    <row r="21" spans="1:9" ht="15" thickBot="1">
      <c r="B21" s="1035"/>
      <c r="C21" s="1035"/>
      <c r="D21" s="283" t="s">
        <v>2037</v>
      </c>
      <c r="E21" s="287"/>
    </row>
    <row r="22" spans="1:9" ht="15" thickBot="1"/>
    <row r="23" spans="1:9" ht="15" thickBot="1">
      <c r="A23" s="459"/>
      <c r="B23" s="459"/>
      <c r="C23" s="1043" t="s">
        <v>2032</v>
      </c>
      <c r="D23" s="1044"/>
      <c r="E23" s="294"/>
    </row>
    <row r="24" spans="1:9" ht="15.75" customHeight="1" thickBot="1">
      <c r="A24" s="459"/>
      <c r="B24" s="452"/>
      <c r="C24" s="1041" t="s">
        <v>2505</v>
      </c>
      <c r="D24" s="1042"/>
      <c r="E24" s="462"/>
    </row>
    <row r="25" spans="1:9" s="451" customFormat="1" ht="15" thickBot="1">
      <c r="B25" s="452"/>
      <c r="C25" s="453"/>
      <c r="D25" s="453"/>
      <c r="E25" s="453"/>
      <c r="F25" s="453"/>
      <c r="G25" s="453"/>
      <c r="H25" s="454"/>
      <c r="I25" s="455"/>
    </row>
    <row r="26" spans="1:9" ht="15" thickBot="1">
      <c r="B26" s="1028"/>
      <c r="C26" s="1029"/>
      <c r="D26" s="1030"/>
      <c r="E26" s="286" t="s">
        <v>2015</v>
      </c>
    </row>
    <row r="27" spans="1:9" ht="15" thickBot="1">
      <c r="B27" s="1031" t="s">
        <v>2016</v>
      </c>
      <c r="C27" s="1032"/>
      <c r="D27" s="1033"/>
      <c r="E27" s="282"/>
    </row>
    <row r="28" spans="1:9" ht="15" thickBot="1">
      <c r="B28" s="1034"/>
      <c r="C28" s="1036" t="s">
        <v>2017</v>
      </c>
      <c r="D28" s="1037"/>
      <c r="E28" s="282"/>
    </row>
    <row r="29" spans="1:9" ht="15" thickBot="1">
      <c r="B29" s="1034"/>
      <c r="C29" s="1034"/>
      <c r="D29" s="283" t="s">
        <v>2018</v>
      </c>
      <c r="E29" s="287"/>
    </row>
    <row r="30" spans="1:9" ht="15" thickBot="1">
      <c r="B30" s="1034"/>
      <c r="C30" s="1034"/>
      <c r="D30" s="283" t="s">
        <v>2019</v>
      </c>
      <c r="E30" s="287"/>
    </row>
    <row r="31" spans="1:9" ht="15" thickBot="1">
      <c r="B31" s="1034"/>
      <c r="C31" s="1034"/>
      <c r="D31" s="283" t="s">
        <v>2020</v>
      </c>
      <c r="E31" s="287"/>
    </row>
    <row r="32" spans="1:9" ht="15" thickBot="1">
      <c r="B32" s="1034"/>
      <c r="C32" s="1034"/>
      <c r="D32" s="283" t="s">
        <v>2021</v>
      </c>
      <c r="E32" s="287"/>
    </row>
    <row r="33" spans="2:9" ht="15" thickBot="1">
      <c r="B33" s="1034"/>
      <c r="C33" s="1034"/>
      <c r="D33" s="283" t="s">
        <v>2022</v>
      </c>
      <c r="E33" s="287"/>
    </row>
    <row r="34" spans="2:9" ht="15" thickBot="1">
      <c r="B34" s="1035"/>
      <c r="C34" s="1035"/>
      <c r="D34" s="283" t="s">
        <v>2023</v>
      </c>
      <c r="E34" s="287"/>
    </row>
    <row r="35" spans="2:9" ht="15" thickBot="1"/>
    <row r="36" spans="2:9">
      <c r="C36" s="1046" t="s">
        <v>2038</v>
      </c>
      <c r="D36" s="1047"/>
      <c r="E36" s="468"/>
    </row>
    <row r="37" spans="2:9" ht="15.75" customHeight="1" thickBot="1">
      <c r="B37" s="448"/>
      <c r="C37" s="1048" t="s">
        <v>2506</v>
      </c>
      <c r="D37" s="1049"/>
      <c r="E37" s="469"/>
      <c r="F37" s="448"/>
      <c r="G37" s="448"/>
      <c r="H37" s="449"/>
      <c r="I37" s="450"/>
    </row>
    <row r="38" spans="2:9" ht="15" thickBot="1"/>
    <row r="39" spans="2:9" ht="15" thickBot="1">
      <c r="B39" s="1028"/>
      <c r="C39" s="1029"/>
      <c r="D39" s="1030"/>
      <c r="E39" s="286" t="s">
        <v>2039</v>
      </c>
    </row>
    <row r="40" spans="2:9" ht="15" thickBot="1">
      <c r="B40" s="1031" t="s">
        <v>2040</v>
      </c>
      <c r="C40" s="1032"/>
      <c r="D40" s="1033"/>
      <c r="E40" s="282"/>
    </row>
    <row r="41" spans="2:9" ht="15" thickBot="1">
      <c r="B41" s="1034"/>
      <c r="C41" s="1036" t="s">
        <v>2041</v>
      </c>
      <c r="D41" s="1037"/>
      <c r="E41" s="282"/>
    </row>
    <row r="42" spans="2:9" ht="15" thickBot="1">
      <c r="B42" s="1034"/>
      <c r="C42" s="1034"/>
      <c r="D42" s="283" t="s">
        <v>2042</v>
      </c>
      <c r="E42" s="287"/>
    </row>
    <row r="43" spans="2:9" ht="15" thickBot="1">
      <c r="B43" s="1034"/>
      <c r="C43" s="1034"/>
      <c r="D43" s="283" t="s">
        <v>2043</v>
      </c>
      <c r="E43" s="284"/>
    </row>
    <row r="44" spans="2:9" ht="15" thickBot="1">
      <c r="B44" s="1035"/>
      <c r="C44" s="1035"/>
      <c r="D44" s="283" t="s">
        <v>2044</v>
      </c>
      <c r="E44" s="287"/>
    </row>
    <row r="45" spans="2:9" ht="15" thickBot="1"/>
    <row r="46" spans="2:9">
      <c r="C46" s="1050" t="s">
        <v>2046</v>
      </c>
      <c r="D46" s="1051"/>
      <c r="E46" s="464"/>
    </row>
    <row r="47" spans="2:9" ht="15.75" customHeight="1" thickBot="1">
      <c r="C47" s="1045" t="s">
        <v>2045</v>
      </c>
      <c r="D47" s="1038"/>
      <c r="E47" s="457"/>
      <c r="F47" s="465"/>
      <c r="G47" s="465"/>
      <c r="H47" s="466"/>
      <c r="I47" s="467"/>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068" t="s">
        <v>1720</v>
      </c>
      <c r="B1" s="1069"/>
      <c r="C1" s="1069"/>
      <c r="D1" s="1070"/>
    </row>
    <row r="2" spans="1:19" ht="42" customHeight="1">
      <c r="A2" s="1078" t="s">
        <v>16</v>
      </c>
      <c r="B2" s="1079"/>
      <c r="C2" s="1080"/>
      <c r="D2" s="98"/>
    </row>
    <row r="3" spans="1:19">
      <c r="A3" s="96"/>
      <c r="B3" s="1081" t="s">
        <v>28</v>
      </c>
      <c r="C3" s="1081"/>
      <c r="D3" s="98"/>
    </row>
    <row r="4" spans="1:19">
      <c r="A4" s="97"/>
      <c r="B4" s="1082" t="s">
        <v>29</v>
      </c>
      <c r="C4" s="1082"/>
      <c r="D4" s="98"/>
    </row>
    <row r="5" spans="1:19" ht="36.75" customHeight="1">
      <c r="A5" s="96"/>
      <c r="B5" s="1083" t="s">
        <v>30</v>
      </c>
      <c r="C5" s="1083"/>
      <c r="D5" s="98"/>
    </row>
    <row r="6" spans="1:19" ht="36.75" customHeight="1">
      <c r="A6" s="97"/>
      <c r="B6" s="1084" t="s">
        <v>31</v>
      </c>
      <c r="C6" s="1084"/>
      <c r="D6" s="98"/>
    </row>
    <row r="7" spans="1:19" ht="15" thickBot="1">
      <c r="A7" s="101"/>
      <c r="B7" s="101"/>
      <c r="C7" s="101"/>
      <c r="D7" s="101"/>
    </row>
    <row r="8" spans="1:19" ht="15" thickBot="1">
      <c r="A8" s="1052"/>
      <c r="B8" s="1053"/>
      <c r="C8" s="1054"/>
      <c r="D8" s="1071" t="s">
        <v>35</v>
      </c>
      <c r="E8" s="1072"/>
      <c r="F8" s="1072"/>
      <c r="G8" s="1072"/>
      <c r="H8" s="1072"/>
      <c r="I8" s="1072"/>
      <c r="J8" s="1072"/>
      <c r="K8" s="1072"/>
      <c r="L8" s="1072"/>
      <c r="M8" s="1072"/>
      <c r="N8" s="1072"/>
      <c r="O8" s="1072"/>
      <c r="P8" s="1072"/>
      <c r="Q8" s="1072"/>
      <c r="R8" s="1072"/>
      <c r="S8" s="1073"/>
    </row>
    <row r="9" spans="1:19" ht="41.4" thickBot="1">
      <c r="A9" s="1055"/>
      <c r="B9" s="1056"/>
      <c r="C9" s="1057"/>
      <c r="D9" s="510" t="s">
        <v>36</v>
      </c>
      <c r="E9" s="510" t="s">
        <v>37</v>
      </c>
      <c r="F9" s="510" t="s">
        <v>38</v>
      </c>
      <c r="G9" s="510" t="s">
        <v>39</v>
      </c>
      <c r="H9" s="510" t="s">
        <v>40</v>
      </c>
      <c r="I9" s="510" t="s">
        <v>41</v>
      </c>
      <c r="J9" s="510" t="s">
        <v>42</v>
      </c>
      <c r="K9" s="510" t="s">
        <v>43</v>
      </c>
      <c r="L9" s="510" t="s">
        <v>44</v>
      </c>
      <c r="M9" s="510" t="s">
        <v>45</v>
      </c>
      <c r="N9" s="510" t="s">
        <v>46</v>
      </c>
      <c r="O9" s="510" t="s">
        <v>47</v>
      </c>
      <c r="P9" s="510" t="s">
        <v>48</v>
      </c>
      <c r="Q9" s="510" t="s">
        <v>49</v>
      </c>
      <c r="R9" s="510" t="s">
        <v>50</v>
      </c>
      <c r="S9" s="1074"/>
    </row>
    <row r="10" spans="1:19" ht="24" customHeight="1" thickBot="1">
      <c r="A10" s="1075" t="s">
        <v>2596</v>
      </c>
      <c r="B10" s="1076"/>
      <c r="C10" s="1077"/>
      <c r="D10" s="511"/>
      <c r="E10" s="511"/>
      <c r="F10" s="511"/>
      <c r="G10" s="511"/>
      <c r="H10" s="511"/>
      <c r="I10" s="511"/>
      <c r="J10" s="511"/>
      <c r="K10" s="511"/>
      <c r="L10" s="511"/>
      <c r="M10" s="511"/>
      <c r="N10" s="511"/>
      <c r="O10" s="511"/>
      <c r="P10" s="511"/>
      <c r="Q10" s="511"/>
      <c r="R10" s="511"/>
      <c r="S10" s="511"/>
    </row>
    <row r="11" spans="1:19" ht="24" customHeight="1" thickBot="1">
      <c r="A11" s="1062"/>
      <c r="B11" s="1064" t="s">
        <v>32</v>
      </c>
      <c r="C11" s="1065"/>
      <c r="D11" s="511"/>
      <c r="E11" s="511"/>
      <c r="F11" s="511"/>
      <c r="G11" s="511"/>
      <c r="H11" s="511"/>
      <c r="I11" s="511"/>
      <c r="J11" s="511"/>
      <c r="K11" s="511"/>
      <c r="L11" s="511"/>
      <c r="M11" s="511"/>
      <c r="N11" s="511"/>
      <c r="O11" s="511"/>
      <c r="P11" s="511"/>
      <c r="Q11" s="511"/>
      <c r="R11" s="511"/>
      <c r="S11" s="511"/>
    </row>
    <row r="12" spans="1:19" ht="24.75" customHeight="1" thickBot="1">
      <c r="A12" s="1062"/>
      <c r="B12" s="1062"/>
      <c r="C12" s="512" t="s">
        <v>33</v>
      </c>
      <c r="D12" s="513"/>
      <c r="E12" s="513"/>
      <c r="F12" s="513"/>
      <c r="G12" s="513"/>
      <c r="H12" s="513"/>
      <c r="I12" s="513"/>
      <c r="J12" s="513"/>
      <c r="K12" s="513"/>
      <c r="L12" s="513"/>
      <c r="M12" s="513"/>
      <c r="N12" s="513"/>
      <c r="O12" s="513"/>
      <c r="P12" s="513"/>
      <c r="Q12" s="513"/>
      <c r="R12" s="513"/>
      <c r="S12" s="513"/>
    </row>
    <row r="13" spans="1:19" ht="21" thickBot="1">
      <c r="A13" s="1063"/>
      <c r="B13" s="1063"/>
      <c r="C13" s="512" t="s">
        <v>34</v>
      </c>
      <c r="D13" s="513"/>
      <c r="E13" s="513"/>
      <c r="F13" s="513"/>
      <c r="G13" s="513"/>
      <c r="H13" s="513"/>
      <c r="I13" s="513"/>
      <c r="J13" s="513"/>
      <c r="K13" s="513"/>
      <c r="L13" s="513"/>
      <c r="M13" s="513"/>
      <c r="N13" s="513"/>
      <c r="O13" s="513"/>
      <c r="P13" s="513"/>
      <c r="Q13" s="513"/>
      <c r="R13" s="513"/>
      <c r="S13" s="513"/>
    </row>
    <row r="15" spans="1:19" ht="36.75" customHeight="1">
      <c r="A15" s="508"/>
      <c r="B15" s="1066" t="s">
        <v>585</v>
      </c>
      <c r="C15" s="1067"/>
      <c r="D15" s="509"/>
    </row>
    <row r="16" spans="1:19" ht="15" thickBot="1">
      <c r="A16" s="505"/>
      <c r="B16" s="506"/>
      <c r="C16" s="506"/>
      <c r="D16" s="507"/>
    </row>
    <row r="17" spans="1:19" ht="15" thickBot="1">
      <c r="A17" s="1052"/>
      <c r="B17" s="1053"/>
      <c r="C17" s="1054"/>
      <c r="D17" s="1058" t="s">
        <v>2597</v>
      </c>
      <c r="E17" s="1059"/>
      <c r="F17" s="1059"/>
      <c r="G17" s="1059"/>
      <c r="H17" s="1059"/>
      <c r="I17" s="1059"/>
      <c r="J17" s="1059"/>
      <c r="K17" s="1059"/>
      <c r="L17" s="1059"/>
      <c r="M17" s="1059"/>
      <c r="N17" s="1059"/>
      <c r="O17" s="1059"/>
      <c r="P17" s="1059"/>
      <c r="Q17" s="1059"/>
      <c r="R17" s="1059"/>
      <c r="S17" s="1060"/>
    </row>
    <row r="18" spans="1:19" ht="41.4" thickBot="1">
      <c r="A18" s="1055"/>
      <c r="B18" s="1056"/>
      <c r="C18" s="1057"/>
      <c r="D18" s="510" t="s">
        <v>36</v>
      </c>
      <c r="E18" s="510" t="s">
        <v>37</v>
      </c>
      <c r="F18" s="510" t="s">
        <v>38</v>
      </c>
      <c r="G18" s="510" t="s">
        <v>39</v>
      </c>
      <c r="H18" s="510" t="s">
        <v>40</v>
      </c>
      <c r="I18" s="510" t="s">
        <v>41</v>
      </c>
      <c r="J18" s="510" t="s">
        <v>42</v>
      </c>
      <c r="K18" s="510" t="s">
        <v>43</v>
      </c>
      <c r="L18" s="510" t="s">
        <v>44</v>
      </c>
      <c r="M18" s="510" t="s">
        <v>45</v>
      </c>
      <c r="N18" s="510" t="s">
        <v>46</v>
      </c>
      <c r="O18" s="510" t="s">
        <v>47</v>
      </c>
      <c r="P18" s="510" t="s">
        <v>48</v>
      </c>
      <c r="Q18" s="510" t="s">
        <v>49</v>
      </c>
      <c r="R18" s="510" t="s">
        <v>50</v>
      </c>
      <c r="S18" s="1061"/>
    </row>
    <row r="19" spans="1:19" ht="24.75" customHeight="1" thickBot="1">
      <c r="A19" s="1087" t="s">
        <v>2598</v>
      </c>
      <c r="B19" s="1088"/>
      <c r="C19" s="1089"/>
      <c r="D19" s="511"/>
      <c r="E19" s="511"/>
      <c r="F19" s="511"/>
      <c r="G19" s="511"/>
      <c r="H19" s="511"/>
      <c r="I19" s="511"/>
      <c r="J19" s="511"/>
      <c r="K19" s="511"/>
      <c r="L19" s="511"/>
      <c r="M19" s="511"/>
      <c r="N19" s="511"/>
      <c r="O19" s="511"/>
      <c r="P19" s="511"/>
      <c r="Q19" s="511"/>
      <c r="R19" s="511"/>
      <c r="S19" s="511"/>
    </row>
    <row r="20" spans="1:19" ht="26.25" customHeight="1" thickBot="1">
      <c r="A20" s="1090"/>
      <c r="B20" s="1092" t="s">
        <v>583</v>
      </c>
      <c r="C20" s="1093"/>
      <c r="D20" s="511"/>
      <c r="E20" s="511"/>
      <c r="F20" s="511"/>
      <c r="G20" s="511"/>
      <c r="H20" s="511"/>
      <c r="I20" s="511"/>
      <c r="J20" s="511"/>
      <c r="K20" s="511"/>
      <c r="L20" s="511"/>
      <c r="M20" s="511"/>
      <c r="N20" s="511"/>
      <c r="O20" s="511"/>
      <c r="P20" s="511"/>
      <c r="Q20" s="511"/>
      <c r="R20" s="511"/>
      <c r="S20" s="511"/>
    </row>
    <row r="21" spans="1:19" ht="21" thickBot="1">
      <c r="A21" s="1090"/>
      <c r="B21" s="1090"/>
      <c r="C21" s="514" t="s">
        <v>2599</v>
      </c>
      <c r="D21" s="513"/>
      <c r="E21" s="513"/>
      <c r="F21" s="513"/>
      <c r="G21" s="513"/>
      <c r="H21" s="513"/>
      <c r="I21" s="513"/>
      <c r="J21" s="513"/>
      <c r="K21" s="513"/>
      <c r="L21" s="513"/>
      <c r="M21" s="513"/>
      <c r="N21" s="513"/>
      <c r="O21" s="513"/>
      <c r="P21" s="513"/>
      <c r="Q21" s="513"/>
      <c r="R21" s="513"/>
      <c r="S21" s="513"/>
    </row>
    <row r="22" spans="1:19" ht="21" thickBot="1">
      <c r="A22" s="1091"/>
      <c r="B22" s="1091"/>
      <c r="C22" s="514" t="s">
        <v>584</v>
      </c>
      <c r="D22" s="513"/>
      <c r="E22" s="513"/>
      <c r="F22" s="513"/>
      <c r="G22" s="513"/>
      <c r="H22" s="513"/>
      <c r="I22" s="513"/>
      <c r="J22" s="513"/>
      <c r="K22" s="513"/>
      <c r="L22" s="513"/>
      <c r="M22" s="513"/>
      <c r="N22" s="513"/>
      <c r="O22" s="513"/>
      <c r="P22" s="513"/>
      <c r="Q22" s="513"/>
      <c r="R22" s="513"/>
      <c r="S22" s="513"/>
    </row>
    <row r="23" spans="1:19" ht="15.75" customHeight="1"/>
    <row r="24" spans="1:19" ht="15.75" customHeight="1" thickBot="1">
      <c r="A24" s="99"/>
      <c r="B24" s="1085" t="s">
        <v>27</v>
      </c>
      <c r="C24" s="1086"/>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114" t="s">
        <v>1721</v>
      </c>
      <c r="B1" s="1115"/>
      <c r="C1" s="1115"/>
      <c r="D1" s="1115"/>
      <c r="E1" s="1115"/>
      <c r="F1" s="1115"/>
      <c r="G1" s="1115"/>
      <c r="H1" s="1115"/>
      <c r="I1" s="1116"/>
    </row>
    <row r="2" spans="1:9">
      <c r="A2" s="1117" t="s">
        <v>15</v>
      </c>
      <c r="B2" s="1082"/>
      <c r="C2" s="1082"/>
      <c r="D2" s="1082"/>
      <c r="E2" s="1082"/>
      <c r="F2" s="1082"/>
      <c r="G2" s="1082"/>
      <c r="H2" s="1082"/>
      <c r="I2" s="95"/>
    </row>
    <row r="3" spans="1:9">
      <c r="A3" s="96"/>
      <c r="B3" s="1081" t="s">
        <v>51</v>
      </c>
      <c r="C3" s="1081"/>
      <c r="D3" s="1081"/>
      <c r="E3" s="1081"/>
      <c r="F3" s="1081"/>
      <c r="G3" s="1081"/>
      <c r="H3" s="1081"/>
      <c r="I3" s="95"/>
    </row>
    <row r="4" spans="1:9">
      <c r="A4" s="97"/>
      <c r="B4" s="1118" t="s">
        <v>2823</v>
      </c>
      <c r="C4" s="1119"/>
      <c r="D4" s="1119"/>
      <c r="E4" s="1119"/>
      <c r="F4" s="1119"/>
      <c r="G4" s="1119"/>
      <c r="H4" s="1120"/>
      <c r="I4" s="95"/>
    </row>
    <row r="5" spans="1:9">
      <c r="A5" s="96"/>
      <c r="B5" s="1081" t="s">
        <v>52</v>
      </c>
      <c r="C5" s="1081"/>
      <c r="D5" s="1081"/>
      <c r="E5" s="1081"/>
      <c r="F5" s="1081"/>
      <c r="G5" s="1081"/>
      <c r="H5" s="1081"/>
      <c r="I5" s="95"/>
    </row>
    <row r="6" spans="1:9">
      <c r="A6" s="97"/>
      <c r="B6" s="1082" t="s">
        <v>53</v>
      </c>
      <c r="C6" s="1082"/>
      <c r="D6" s="1082"/>
      <c r="E6" s="1082"/>
      <c r="F6" s="1082"/>
      <c r="G6" s="1082"/>
      <c r="H6" s="1082"/>
      <c r="I6" s="95"/>
    </row>
    <row r="7" spans="1:9" ht="15" thickBot="1">
      <c r="A7" s="99"/>
      <c r="B7" s="1094" t="s">
        <v>54</v>
      </c>
      <c r="C7" s="1094"/>
      <c r="D7" s="1094"/>
      <c r="E7" s="1094"/>
      <c r="F7" s="1094"/>
      <c r="G7" s="1094"/>
      <c r="H7" s="1094"/>
      <c r="I7" s="102"/>
    </row>
    <row r="8" spans="1:9" ht="15" thickBot="1"/>
    <row r="9" spans="1:9" ht="35.25" customHeight="1" thickBot="1">
      <c r="A9" s="1095"/>
      <c r="B9" s="1096"/>
      <c r="C9" s="1096"/>
      <c r="D9" s="1096"/>
      <c r="E9" s="1097"/>
      <c r="F9" s="1104" t="s">
        <v>55</v>
      </c>
      <c r="G9" s="1105"/>
      <c r="H9" s="1106"/>
    </row>
    <row r="10" spans="1:9" ht="15" thickBot="1">
      <c r="A10" s="1098"/>
      <c r="B10" s="1099"/>
      <c r="C10" s="1099"/>
      <c r="D10" s="1099"/>
      <c r="E10" s="1100"/>
      <c r="F10" s="7"/>
      <c r="G10" s="1109" t="s">
        <v>56</v>
      </c>
      <c r="H10" s="1107"/>
    </row>
    <row r="11" spans="1:9" ht="31.2" thickBot="1">
      <c r="A11" s="1101"/>
      <c r="B11" s="1102"/>
      <c r="C11" s="1102"/>
      <c r="D11" s="1102"/>
      <c r="E11" s="1103"/>
      <c r="F11" s="2" t="s">
        <v>57</v>
      </c>
      <c r="G11" s="1110"/>
      <c r="H11" s="1108"/>
    </row>
    <row r="12" spans="1:9" ht="20.25" customHeight="1" thickBot="1">
      <c r="A12" s="1111" t="s">
        <v>58</v>
      </c>
      <c r="B12" s="1112"/>
      <c r="C12" s="1112"/>
      <c r="D12" s="1112"/>
      <c r="E12" s="1113"/>
      <c r="F12" s="3"/>
      <c r="G12" s="3"/>
      <c r="H12" s="3"/>
    </row>
    <row r="13" spans="1:9" ht="15" thickBot="1">
      <c r="A13" s="1121"/>
      <c r="B13" s="1123" t="s">
        <v>59</v>
      </c>
      <c r="C13" s="1124"/>
      <c r="D13" s="1124"/>
      <c r="E13" s="1125"/>
      <c r="F13" s="3"/>
      <c r="G13" s="3"/>
      <c r="H13" s="3"/>
    </row>
    <row r="14" spans="1:9" ht="15" thickBot="1">
      <c r="A14" s="1121"/>
      <c r="B14" s="1121"/>
      <c r="C14" s="1126" t="s">
        <v>60</v>
      </c>
      <c r="D14" s="1127"/>
      <c r="E14" s="1128"/>
      <c r="F14" s="5"/>
      <c r="G14" s="5"/>
      <c r="H14" s="5"/>
    </row>
    <row r="15" spans="1:9" ht="15" thickBot="1">
      <c r="A15" s="1121"/>
      <c r="B15" s="1121"/>
      <c r="C15" s="1126" t="s">
        <v>61</v>
      </c>
      <c r="D15" s="1127"/>
      <c r="E15" s="1128"/>
      <c r="F15" s="5"/>
      <c r="G15" s="5"/>
      <c r="H15" s="5"/>
    </row>
    <row r="16" spans="1:9" ht="15" thickBot="1">
      <c r="A16" s="1121"/>
      <c r="B16" s="1121"/>
      <c r="C16" s="1126" t="s">
        <v>62</v>
      </c>
      <c r="D16" s="1127"/>
      <c r="E16" s="1128"/>
      <c r="F16" s="5"/>
      <c r="G16" s="5"/>
      <c r="H16" s="5"/>
    </row>
    <row r="17" spans="1:8" ht="15" thickBot="1">
      <c r="A17" s="1121"/>
      <c r="B17" s="1121"/>
      <c r="C17" s="1126" t="s">
        <v>63</v>
      </c>
      <c r="D17" s="1127"/>
      <c r="E17" s="1128"/>
      <c r="F17" s="6"/>
      <c r="G17" s="6"/>
      <c r="H17" s="6"/>
    </row>
    <row r="18" spans="1:8" ht="15" thickBot="1">
      <c r="A18" s="1121"/>
      <c r="B18" s="1121"/>
      <c r="C18" s="1126" t="s">
        <v>64</v>
      </c>
      <c r="D18" s="1127"/>
      <c r="E18" s="1128"/>
      <c r="F18" s="5"/>
      <c r="G18" s="5"/>
      <c r="H18" s="5"/>
    </row>
    <row r="19" spans="1:8" ht="15" thickBot="1">
      <c r="A19" s="1121"/>
      <c r="B19" s="1121"/>
      <c r="C19" s="1126" t="s">
        <v>65</v>
      </c>
      <c r="D19" s="1127"/>
      <c r="E19" s="1128"/>
      <c r="F19" s="5"/>
      <c r="G19" s="5"/>
      <c r="H19" s="5"/>
    </row>
    <row r="20" spans="1:8" ht="15" thickBot="1">
      <c r="A20" s="1121"/>
      <c r="B20" s="1121"/>
      <c r="C20" s="1126" t="s">
        <v>66</v>
      </c>
      <c r="D20" s="1127"/>
      <c r="E20" s="1128"/>
      <c r="F20" s="5"/>
      <c r="G20" s="5"/>
      <c r="H20" s="5"/>
    </row>
    <row r="21" spans="1:8" ht="15" thickBot="1">
      <c r="A21" s="1121"/>
      <c r="B21" s="1121"/>
      <c r="C21" s="1123" t="s">
        <v>67</v>
      </c>
      <c r="D21" s="1124"/>
      <c r="E21" s="1125"/>
      <c r="F21" s="3"/>
      <c r="G21" s="3"/>
      <c r="H21" s="3"/>
    </row>
    <row r="22" spans="1:8" ht="15" thickBot="1">
      <c r="A22" s="1121"/>
      <c r="B22" s="1121"/>
      <c r="C22" s="1121"/>
      <c r="D22" s="1126" t="s">
        <v>68</v>
      </c>
      <c r="E22" s="1128"/>
      <c r="F22" s="6"/>
      <c r="G22" s="6"/>
      <c r="H22" s="6"/>
    </row>
    <row r="23" spans="1:8" ht="15" thickBot="1">
      <c r="A23" s="1121"/>
      <c r="B23" s="1121"/>
      <c r="C23" s="1121"/>
      <c r="D23" s="1126" t="s">
        <v>69</v>
      </c>
      <c r="E23" s="1128"/>
      <c r="F23" s="6"/>
      <c r="G23" s="6"/>
      <c r="H23" s="6"/>
    </row>
    <row r="24" spans="1:8" ht="15" thickBot="1">
      <c r="A24" s="1121"/>
      <c r="B24" s="1121"/>
      <c r="C24" s="1121"/>
      <c r="D24" s="1126" t="s">
        <v>70</v>
      </c>
      <c r="E24" s="1128"/>
      <c r="F24" s="6"/>
      <c r="G24" s="6"/>
      <c r="H24" s="6"/>
    </row>
    <row r="25" spans="1:8" ht="15" thickBot="1">
      <c r="A25" s="1121"/>
      <c r="B25" s="1121"/>
      <c r="C25" s="1121"/>
      <c r="D25" s="1129" t="s">
        <v>71</v>
      </c>
      <c r="E25" s="1130"/>
      <c r="F25" s="6"/>
      <c r="G25" s="6"/>
      <c r="H25" s="6"/>
    </row>
    <row r="26" spans="1:8" ht="15.75" customHeight="1" thickBot="1">
      <c r="A26" s="1121"/>
      <c r="B26" s="1121"/>
      <c r="C26" s="1121"/>
      <c r="D26" s="1121"/>
      <c r="E26" s="4" t="s">
        <v>72</v>
      </c>
      <c r="F26" s="6"/>
      <c r="G26" s="6"/>
      <c r="H26" s="6"/>
    </row>
    <row r="27" spans="1:8" ht="25.5" customHeight="1" thickBot="1">
      <c r="A27" s="1121"/>
      <c r="B27" s="1121"/>
      <c r="C27" s="1121"/>
      <c r="D27" s="1122"/>
      <c r="E27" s="4" t="s">
        <v>73</v>
      </c>
      <c r="F27" s="5"/>
      <c r="G27" s="5"/>
      <c r="H27" s="5"/>
    </row>
    <row r="28" spans="1:8" ht="15" thickBot="1">
      <c r="A28" s="1121"/>
      <c r="B28" s="1121"/>
      <c r="C28" s="1122"/>
      <c r="D28" s="1131" t="s">
        <v>74</v>
      </c>
      <c r="E28" s="1132"/>
      <c r="F28" s="8">
        <f>F22+F23+F24+F25</f>
        <v>0</v>
      </c>
      <c r="G28" s="8">
        <f t="shared" ref="G28:H28" si="0">G22+G23+G24+G25</f>
        <v>0</v>
      </c>
      <c r="H28" s="8">
        <f t="shared" si="0"/>
        <v>0</v>
      </c>
    </row>
    <row r="29" spans="1:8" ht="15" thickBot="1">
      <c r="A29" s="1121"/>
      <c r="B29" s="1121"/>
      <c r="C29" s="1126" t="s">
        <v>75</v>
      </c>
      <c r="D29" s="1127"/>
      <c r="E29" s="1128"/>
      <c r="F29" s="6"/>
      <c r="G29" s="6"/>
      <c r="H29" s="6"/>
    </row>
    <row r="30" spans="1:8" ht="15" thickBot="1">
      <c r="A30" s="1121"/>
      <c r="B30" s="1121"/>
      <c r="C30" s="1126" t="s">
        <v>76</v>
      </c>
      <c r="D30" s="1127"/>
      <c r="E30" s="1128"/>
      <c r="F30" s="5"/>
      <c r="G30" s="5"/>
      <c r="H30" s="5"/>
    </row>
    <row r="31" spans="1:8" ht="17.25" customHeight="1" thickBot="1">
      <c r="A31" s="1121"/>
      <c r="B31" s="1121"/>
      <c r="C31" s="1126" t="s">
        <v>77</v>
      </c>
      <c r="D31" s="1127"/>
      <c r="E31" s="1128"/>
      <c r="F31" s="5"/>
      <c r="G31" s="5"/>
      <c r="H31" s="5"/>
    </row>
    <row r="32" spans="1:8" ht="25.5" customHeight="1" thickBot="1">
      <c r="A32" s="1121"/>
      <c r="B32" s="1121"/>
      <c r="C32" s="1126" t="s">
        <v>78</v>
      </c>
      <c r="D32" s="1127"/>
      <c r="E32" s="1128"/>
      <c r="F32" s="5"/>
      <c r="G32" s="5"/>
      <c r="H32" s="5"/>
    </row>
    <row r="33" spans="1:8" ht="21.75" customHeight="1" thickBot="1">
      <c r="A33" s="1121"/>
      <c r="B33" s="1121"/>
      <c r="C33" s="1126" t="s">
        <v>79</v>
      </c>
      <c r="D33" s="1127"/>
      <c r="E33" s="1128"/>
      <c r="F33" s="5"/>
      <c r="G33" s="5"/>
      <c r="H33" s="5"/>
    </row>
    <row r="34" spans="1:8" ht="24" customHeight="1" thickBot="1">
      <c r="A34" s="1121"/>
      <c r="B34" s="1121"/>
      <c r="C34" s="1126" t="s">
        <v>80</v>
      </c>
      <c r="D34" s="1127"/>
      <c r="E34" s="1128"/>
      <c r="F34" s="5"/>
      <c r="G34" s="5"/>
      <c r="H34" s="5"/>
    </row>
    <row r="35" spans="1:8" ht="15" thickBot="1">
      <c r="A35" s="1121"/>
      <c r="B35" s="1121"/>
      <c r="C35" s="1123" t="s">
        <v>81</v>
      </c>
      <c r="D35" s="1124"/>
      <c r="E35" s="1125"/>
      <c r="F35" s="3"/>
      <c r="G35" s="3"/>
      <c r="H35" s="3"/>
    </row>
    <row r="36" spans="1:8" ht="15" thickBot="1">
      <c r="A36" s="1121"/>
      <c r="B36" s="1121"/>
      <c r="C36" s="1121"/>
      <c r="D36" s="1126" t="s">
        <v>82</v>
      </c>
      <c r="E36" s="1128"/>
      <c r="F36" s="6"/>
      <c r="G36" s="6"/>
      <c r="H36" s="6"/>
    </row>
    <row r="37" spans="1:8" ht="15" thickBot="1">
      <c r="A37" s="1121"/>
      <c r="B37" s="1121"/>
      <c r="C37" s="1121"/>
      <c r="D37" s="1126" t="s">
        <v>83</v>
      </c>
      <c r="E37" s="1128"/>
      <c r="F37" s="6"/>
      <c r="G37" s="6"/>
      <c r="H37" s="6"/>
    </row>
    <row r="38" spans="1:8" ht="15" thickBot="1">
      <c r="A38" s="1121"/>
      <c r="B38" s="1121"/>
      <c r="C38" s="1121"/>
      <c r="D38" s="1126" t="s">
        <v>84</v>
      </c>
      <c r="E38" s="1128"/>
      <c r="F38" s="6"/>
      <c r="G38" s="6"/>
      <c r="H38" s="6"/>
    </row>
    <row r="39" spans="1:8" ht="15" thickBot="1">
      <c r="A39" s="1121"/>
      <c r="B39" s="1121"/>
      <c r="C39" s="1121"/>
      <c r="D39" s="1126" t="s">
        <v>85</v>
      </c>
      <c r="E39" s="1128"/>
      <c r="F39" s="6"/>
      <c r="G39" s="6"/>
      <c r="H39" s="6"/>
    </row>
    <row r="40" spans="1:8" ht="15" thickBot="1">
      <c r="A40" s="1121"/>
      <c r="B40" s="1121"/>
      <c r="C40" s="1121"/>
      <c r="D40" s="1126" t="s">
        <v>86</v>
      </c>
      <c r="E40" s="1128"/>
      <c r="F40" s="6"/>
      <c r="G40" s="6"/>
      <c r="H40" s="6"/>
    </row>
    <row r="41" spans="1:8" ht="15" thickBot="1">
      <c r="A41" s="1121"/>
      <c r="B41" s="1121"/>
      <c r="C41" s="1121"/>
      <c r="D41" s="1126" t="s">
        <v>87</v>
      </c>
      <c r="E41" s="1128"/>
      <c r="F41" s="6"/>
      <c r="G41" s="6"/>
      <c r="H41" s="6"/>
    </row>
    <row r="42" spans="1:8" ht="15" thickBot="1">
      <c r="A42" s="1121"/>
      <c r="B42" s="1121"/>
      <c r="C42" s="1122"/>
      <c r="D42" s="1131" t="s">
        <v>88</v>
      </c>
      <c r="E42" s="1132"/>
      <c r="F42" s="8">
        <f>F36+F37+F38+F39-F40-F41</f>
        <v>0</v>
      </c>
      <c r="G42" s="8">
        <f t="shared" ref="G42:H42" si="1">G36+G37+G38+G39-G40-G41</f>
        <v>0</v>
      </c>
      <c r="H42" s="8">
        <f t="shared" si="1"/>
        <v>0</v>
      </c>
    </row>
    <row r="43" spans="1:8" ht="15" thickBot="1">
      <c r="A43" s="1121"/>
      <c r="B43" s="1121"/>
      <c r="C43" s="1123" t="s">
        <v>89</v>
      </c>
      <c r="D43" s="1124"/>
      <c r="E43" s="1125"/>
      <c r="F43" s="3"/>
      <c r="G43" s="3"/>
      <c r="H43" s="3"/>
    </row>
    <row r="44" spans="1:8" ht="15" thickBot="1">
      <c r="A44" s="1121"/>
      <c r="B44" s="1121"/>
      <c r="C44" s="1121"/>
      <c r="D44" s="1126" t="s">
        <v>90</v>
      </c>
      <c r="E44" s="1128"/>
      <c r="F44" s="6"/>
      <c r="G44" s="6"/>
      <c r="H44" s="6"/>
    </row>
    <row r="45" spans="1:8" ht="15" thickBot="1">
      <c r="A45" s="1121"/>
      <c r="B45" s="1121"/>
      <c r="C45" s="1121"/>
      <c r="D45" s="1126" t="s">
        <v>91</v>
      </c>
      <c r="E45" s="1128"/>
      <c r="F45" s="6"/>
      <c r="G45" s="6"/>
      <c r="H45" s="6"/>
    </row>
    <row r="46" spans="1:8" ht="15" thickBot="1">
      <c r="A46" s="1121"/>
      <c r="B46" s="1121"/>
      <c r="C46" s="1121"/>
      <c r="D46" s="1126" t="s">
        <v>92</v>
      </c>
      <c r="E46" s="1128"/>
      <c r="F46" s="6"/>
      <c r="G46" s="6"/>
      <c r="H46" s="6"/>
    </row>
    <row r="47" spans="1:8" ht="15" thickBot="1">
      <c r="A47" s="1121"/>
      <c r="B47" s="1121"/>
      <c r="C47" s="1121"/>
      <c r="D47" s="1126" t="s">
        <v>93</v>
      </c>
      <c r="E47" s="1128"/>
      <c r="F47" s="6"/>
      <c r="G47" s="6"/>
      <c r="H47" s="6"/>
    </row>
    <row r="48" spans="1:8" ht="15" thickBot="1">
      <c r="A48" s="1121"/>
      <c r="B48" s="1121"/>
      <c r="C48" s="1121"/>
      <c r="D48" s="1126" t="s">
        <v>94</v>
      </c>
      <c r="E48" s="1128"/>
      <c r="F48" s="6"/>
      <c r="G48" s="6"/>
      <c r="H48" s="6"/>
    </row>
    <row r="49" spans="1:8" ht="15" thickBot="1">
      <c r="A49" s="1121"/>
      <c r="B49" s="1121"/>
      <c r="C49" s="1121"/>
      <c r="D49" s="1126" t="s">
        <v>95</v>
      </c>
      <c r="E49" s="1128"/>
      <c r="F49" s="6"/>
      <c r="G49" s="6"/>
      <c r="H49" s="6"/>
    </row>
    <row r="50" spans="1:8" ht="15" thickBot="1">
      <c r="A50" s="1121"/>
      <c r="B50" s="1121"/>
      <c r="C50" s="1121"/>
      <c r="D50" s="1126" t="s">
        <v>96</v>
      </c>
      <c r="E50" s="1128"/>
      <c r="F50" s="6"/>
      <c r="G50" s="6"/>
      <c r="H50" s="6"/>
    </row>
    <row r="51" spans="1:8" ht="15" thickBot="1">
      <c r="A51" s="1121"/>
      <c r="B51" s="1121"/>
      <c r="C51" s="1122"/>
      <c r="D51" s="1126" t="s">
        <v>97</v>
      </c>
      <c r="E51" s="1128"/>
      <c r="F51" s="6"/>
      <c r="G51" s="6"/>
      <c r="H51" s="6"/>
    </row>
    <row r="52" spans="1:8" ht="15" thickBot="1">
      <c r="A52" s="1121"/>
      <c r="B52" s="1121"/>
      <c r="C52" s="1126" t="s">
        <v>98</v>
      </c>
      <c r="D52" s="1127"/>
      <c r="E52" s="1128"/>
      <c r="F52" s="6"/>
      <c r="G52" s="6"/>
      <c r="H52" s="6"/>
    </row>
    <row r="53" spans="1:8" ht="15" thickBot="1">
      <c r="A53" s="1121"/>
      <c r="B53" s="1121"/>
      <c r="C53" s="1126" t="s">
        <v>99</v>
      </c>
      <c r="D53" s="1127"/>
      <c r="E53" s="1128"/>
      <c r="F53" s="6"/>
      <c r="G53" s="6"/>
      <c r="H53" s="6"/>
    </row>
    <row r="54" spans="1:8" ht="15" thickBot="1">
      <c r="A54" s="1121"/>
      <c r="B54" s="1121"/>
      <c r="C54" s="1126" t="s">
        <v>100</v>
      </c>
      <c r="D54" s="1127"/>
      <c r="E54" s="1128"/>
      <c r="F54" s="5"/>
      <c r="G54" s="5"/>
      <c r="H54" s="5"/>
    </row>
    <row r="55" spans="1:8" ht="15" thickBot="1">
      <c r="A55" s="1121"/>
      <c r="B55" s="1121"/>
      <c r="C55" s="1126" t="s">
        <v>101</v>
      </c>
      <c r="D55" s="1127"/>
      <c r="E55" s="1128"/>
      <c r="F55" s="5"/>
      <c r="G55" s="5"/>
      <c r="H55" s="5"/>
    </row>
    <row r="56" spans="1:8" ht="15" thickBot="1">
      <c r="A56" s="1121"/>
      <c r="B56" s="1121"/>
      <c r="C56" s="1126" t="s">
        <v>102</v>
      </c>
      <c r="D56" s="1127"/>
      <c r="E56" s="1128"/>
      <c r="F56" s="6"/>
      <c r="G56" s="6"/>
      <c r="H56" s="6"/>
    </row>
    <row r="57" spans="1:8" ht="15" thickBot="1">
      <c r="A57" s="1121"/>
      <c r="B57" s="1121"/>
      <c r="C57" s="1126" t="s">
        <v>103</v>
      </c>
      <c r="D57" s="1127"/>
      <c r="E57" s="1128"/>
      <c r="F57" s="5"/>
      <c r="G57" s="5"/>
      <c r="H57" s="5"/>
    </row>
    <row r="58" spans="1:8" ht="18" customHeight="1" thickBot="1">
      <c r="A58" s="1121"/>
      <c r="B58" s="1121"/>
      <c r="C58" s="1126" t="s">
        <v>104</v>
      </c>
      <c r="D58" s="1127"/>
      <c r="E58" s="1128"/>
      <c r="F58" s="5"/>
      <c r="G58" s="5"/>
      <c r="H58" s="5"/>
    </row>
    <row r="59" spans="1:8" ht="22.5" customHeight="1" thickBot="1">
      <c r="A59" s="1121"/>
      <c r="B59" s="1121"/>
      <c r="C59" s="1126" t="s">
        <v>105</v>
      </c>
      <c r="D59" s="1127"/>
      <c r="E59" s="1128"/>
      <c r="F59" s="6"/>
      <c r="G59" s="6"/>
      <c r="H59" s="6"/>
    </row>
    <row r="60" spans="1:8" ht="23.25" customHeight="1" thickBot="1">
      <c r="A60" s="1121"/>
      <c r="B60" s="1121"/>
      <c r="C60" s="1126" t="s">
        <v>106</v>
      </c>
      <c r="D60" s="1127"/>
      <c r="E60" s="1128"/>
      <c r="F60" s="6"/>
      <c r="G60" s="6"/>
      <c r="H60" s="6"/>
    </row>
    <row r="61" spans="1:8" ht="24.75" customHeight="1" thickBot="1">
      <c r="A61" s="1121"/>
      <c r="B61" s="1121"/>
      <c r="C61" s="1126" t="s">
        <v>107</v>
      </c>
      <c r="D61" s="1127"/>
      <c r="E61" s="1128"/>
      <c r="F61" s="5"/>
      <c r="G61" s="5"/>
      <c r="H61" s="5"/>
    </row>
    <row r="62" spans="1:8" ht="15" thickBot="1">
      <c r="A62" s="1121"/>
      <c r="B62" s="1121"/>
      <c r="C62" s="1126" t="s">
        <v>108</v>
      </c>
      <c r="D62" s="1127"/>
      <c r="E62" s="1128"/>
      <c r="F62" s="6"/>
      <c r="G62" s="6"/>
      <c r="H62" s="6"/>
    </row>
    <row r="63" spans="1:8" ht="15" thickBot="1">
      <c r="A63" s="1121"/>
      <c r="B63" s="1121"/>
      <c r="C63" s="1126" t="s">
        <v>109</v>
      </c>
      <c r="D63" s="1127"/>
      <c r="E63" s="1128"/>
      <c r="F63" s="6"/>
      <c r="G63" s="6"/>
      <c r="H63" s="6"/>
    </row>
    <row r="64" spans="1:8" ht="15" thickBot="1">
      <c r="A64" s="1121"/>
      <c r="B64" s="1121"/>
      <c r="C64" s="1126" t="s">
        <v>110</v>
      </c>
      <c r="D64" s="1127"/>
      <c r="E64" s="1128"/>
      <c r="F64" s="6"/>
      <c r="G64" s="6"/>
      <c r="H64" s="6"/>
    </row>
    <row r="65" spans="1:8" ht="15" thickBot="1">
      <c r="A65" s="1121"/>
      <c r="B65" s="1121"/>
      <c r="C65" s="1126" t="s">
        <v>111</v>
      </c>
      <c r="D65" s="1127"/>
      <c r="E65" s="1128"/>
      <c r="F65" s="6"/>
      <c r="G65" s="6"/>
      <c r="H65" s="6"/>
    </row>
    <row r="66" spans="1:8" ht="15" thickBot="1">
      <c r="A66" s="1121"/>
      <c r="B66" s="1121"/>
      <c r="C66" s="1126" t="s">
        <v>112</v>
      </c>
      <c r="D66" s="1127"/>
      <c r="E66" s="1128"/>
      <c r="F66" s="5"/>
      <c r="G66" s="5"/>
      <c r="H66" s="5"/>
    </row>
    <row r="67" spans="1:8" ht="15" thickBot="1">
      <c r="A67" s="1121"/>
      <c r="B67" s="1121"/>
      <c r="C67" s="1126" t="s">
        <v>113</v>
      </c>
      <c r="D67" s="1127"/>
      <c r="E67" s="1128"/>
      <c r="F67" s="5"/>
      <c r="G67" s="5"/>
      <c r="H67" s="5"/>
    </row>
    <row r="68" spans="1:8" ht="15.75" customHeight="1" thickBot="1">
      <c r="A68" s="1121"/>
      <c r="B68" s="1121"/>
      <c r="C68" s="1126" t="s">
        <v>114</v>
      </c>
      <c r="D68" s="1127"/>
      <c r="E68" s="1128"/>
      <c r="F68" s="5"/>
      <c r="G68" s="5"/>
      <c r="H68" s="5"/>
    </row>
    <row r="69" spans="1:8" ht="23.25" customHeight="1" thickBot="1">
      <c r="A69" s="1121"/>
      <c r="B69" s="1121"/>
      <c r="C69" s="1126" t="s">
        <v>115</v>
      </c>
      <c r="D69" s="1127"/>
      <c r="E69" s="1128"/>
      <c r="F69" s="5"/>
      <c r="G69" s="5"/>
      <c r="H69" s="5"/>
    </row>
    <row r="70" spans="1:8" ht="15" thickBot="1">
      <c r="A70" s="1121"/>
      <c r="B70" s="1121"/>
      <c r="C70" s="1126" t="s">
        <v>116</v>
      </c>
      <c r="D70" s="1127"/>
      <c r="E70" s="1128"/>
      <c r="F70" s="6"/>
      <c r="G70" s="6"/>
      <c r="H70" s="6"/>
    </row>
    <row r="71" spans="1:8" ht="15" thickBot="1">
      <c r="A71" s="1121"/>
      <c r="B71" s="1121"/>
      <c r="C71" s="1126" t="s">
        <v>2651</v>
      </c>
      <c r="D71" s="1127"/>
      <c r="E71" s="1128"/>
      <c r="F71" s="6"/>
      <c r="G71" s="6"/>
      <c r="H71" s="6"/>
    </row>
    <row r="72" spans="1:8" ht="15" thickBot="1">
      <c r="A72" s="1121"/>
      <c r="B72" s="1121"/>
      <c r="C72" s="1126" t="s">
        <v>117</v>
      </c>
      <c r="D72" s="1127"/>
      <c r="E72" s="1128"/>
      <c r="F72" s="5"/>
      <c r="G72" s="5"/>
      <c r="H72" s="5"/>
    </row>
    <row r="73" spans="1:8" ht="15" thickBot="1">
      <c r="A73" s="1121"/>
      <c r="B73" s="1121"/>
      <c r="C73" s="1126" t="s">
        <v>118</v>
      </c>
      <c r="D73" s="1127"/>
      <c r="E73" s="1128"/>
      <c r="F73" s="5"/>
      <c r="G73" s="5"/>
      <c r="H73" s="5"/>
    </row>
    <row r="74" spans="1:8" ht="15" thickBot="1">
      <c r="A74" s="1121"/>
      <c r="B74" s="1121"/>
      <c r="C74" s="1126" t="s">
        <v>119</v>
      </c>
      <c r="D74" s="1127"/>
      <c r="E74" s="1128"/>
      <c r="F74" s="5"/>
      <c r="G74" s="5"/>
      <c r="H74" s="5"/>
    </row>
    <row r="75" spans="1:8" ht="30" customHeight="1" thickBot="1">
      <c r="A75" s="1121"/>
      <c r="B75" s="1121"/>
      <c r="C75" s="1126" t="s">
        <v>120</v>
      </c>
      <c r="D75" s="1127"/>
      <c r="E75" s="1128"/>
      <c r="F75" s="6"/>
      <c r="G75" s="6"/>
      <c r="H75" s="6"/>
    </row>
    <row r="76" spans="1:8" ht="30" customHeight="1" thickBot="1">
      <c r="A76" s="1122"/>
      <c r="B76" s="1122"/>
      <c r="C76" s="1126" t="s">
        <v>121</v>
      </c>
      <c r="D76" s="1127"/>
      <c r="E76" s="1128"/>
      <c r="F76" s="5"/>
      <c r="G76" s="5"/>
      <c r="H76" s="5"/>
    </row>
    <row r="77" spans="1:8" ht="15" thickBot="1"/>
    <row r="78" spans="1:8" ht="27.75" customHeight="1" thickBot="1">
      <c r="A78" s="1095"/>
      <c r="B78" s="1096"/>
      <c r="C78" s="1096"/>
      <c r="D78" s="1096"/>
      <c r="E78" s="1097"/>
      <c r="F78" s="1104" t="s">
        <v>55</v>
      </c>
      <c r="G78" s="1105"/>
      <c r="H78" s="1106"/>
    </row>
    <row r="79" spans="1:8" ht="15" thickBot="1">
      <c r="A79" s="1098"/>
      <c r="B79" s="1099"/>
      <c r="C79" s="1099"/>
      <c r="D79" s="1099"/>
      <c r="E79" s="1100"/>
      <c r="F79" s="7"/>
      <c r="G79" s="1109" t="s">
        <v>56</v>
      </c>
      <c r="H79" s="1107"/>
    </row>
    <row r="80" spans="1:8" ht="42" customHeight="1" thickBot="1">
      <c r="A80" s="1098"/>
      <c r="B80" s="1099"/>
      <c r="C80" s="1099"/>
      <c r="D80" s="1099"/>
      <c r="E80" s="1100"/>
      <c r="F80" s="2" t="s">
        <v>57</v>
      </c>
      <c r="G80" s="1135"/>
      <c r="H80" s="1134"/>
    </row>
    <row r="81" spans="1:12" ht="76.5" customHeight="1" thickBot="1">
      <c r="A81" s="1101"/>
      <c r="B81" s="1102"/>
      <c r="C81" s="1102"/>
      <c r="D81" s="1102"/>
      <c r="E81" s="1103"/>
      <c r="F81" s="9" t="s">
        <v>122</v>
      </c>
      <c r="G81" s="9" t="s">
        <v>122</v>
      </c>
      <c r="H81" s="9" t="s">
        <v>122</v>
      </c>
    </row>
    <row r="82" spans="1:12" ht="20.25" customHeight="1" thickBot="1">
      <c r="A82" s="1111" t="s">
        <v>123</v>
      </c>
      <c r="B82" s="1112"/>
      <c r="C82" s="1112"/>
      <c r="D82" s="1112"/>
      <c r="E82" s="1113"/>
      <c r="F82" s="3"/>
      <c r="G82" s="3"/>
      <c r="H82" s="3"/>
    </row>
    <row r="83" spans="1:12" ht="15" thickBot="1">
      <c r="A83" s="1121"/>
      <c r="B83" s="1123" t="s">
        <v>124</v>
      </c>
      <c r="C83" s="1124"/>
      <c r="D83" s="1124"/>
      <c r="E83" s="1125"/>
      <c r="F83" s="3"/>
      <c r="G83" s="3"/>
      <c r="H83" s="3"/>
    </row>
    <row r="84" spans="1:12" ht="15" thickBot="1">
      <c r="A84" s="1121"/>
      <c r="B84" s="1121"/>
      <c r="C84" s="1126" t="s">
        <v>125</v>
      </c>
      <c r="D84" s="1127"/>
      <c r="E84" s="1128"/>
      <c r="F84" s="5"/>
      <c r="G84" s="5"/>
      <c r="H84" s="5"/>
    </row>
    <row r="85" spans="1:12" ht="15" thickBot="1">
      <c r="A85" s="1121"/>
      <c r="B85" s="1121"/>
      <c r="C85" s="1126" t="s">
        <v>126</v>
      </c>
      <c r="D85" s="1127"/>
      <c r="E85" s="1128"/>
      <c r="F85" s="5"/>
      <c r="G85" s="5"/>
      <c r="H85" s="5"/>
    </row>
    <row r="86" spans="1:12" ht="19.5" customHeight="1" thickBot="1">
      <c r="A86" s="1121"/>
      <c r="B86" s="1121"/>
      <c r="C86" s="1129" t="s">
        <v>127</v>
      </c>
      <c r="D86" s="1133"/>
      <c r="E86" s="1130"/>
      <c r="F86" s="6"/>
      <c r="G86" s="6"/>
      <c r="H86" s="6"/>
    </row>
    <row r="87" spans="1:12" ht="28.5" customHeight="1" thickBot="1">
      <c r="A87" s="1121"/>
      <c r="B87" s="1121"/>
      <c r="C87" s="1121"/>
      <c r="D87" s="1129" t="s">
        <v>128</v>
      </c>
      <c r="E87" s="1130"/>
      <c r="F87" s="6"/>
      <c r="G87" s="6"/>
      <c r="H87" s="6"/>
    </row>
    <row r="88" spans="1:12" ht="50.25" customHeight="1" thickBot="1">
      <c r="A88" s="1121"/>
      <c r="B88" s="1121"/>
      <c r="C88" s="1121"/>
      <c r="D88" s="1121"/>
      <c r="E88" s="4" t="s">
        <v>129</v>
      </c>
      <c r="F88" s="6"/>
      <c r="G88" s="6"/>
      <c r="H88" s="6"/>
    </row>
    <row r="89" spans="1:12" ht="31.2" thickBot="1">
      <c r="A89" s="1121"/>
      <c r="B89" s="1121"/>
      <c r="C89" s="1122"/>
      <c r="D89" s="1122"/>
      <c r="E89" s="4" t="s">
        <v>130</v>
      </c>
      <c r="F89" s="6"/>
      <c r="G89" s="6"/>
      <c r="H89" s="6"/>
    </row>
    <row r="90" spans="1:12" ht="23.25" customHeight="1" thickBot="1">
      <c r="A90" s="1121"/>
      <c r="B90" s="1121"/>
      <c r="C90" s="1126" t="s">
        <v>131</v>
      </c>
      <c r="D90" s="1127"/>
      <c r="E90" s="1128"/>
      <c r="F90" s="5"/>
      <c r="G90" s="5"/>
      <c r="H90" s="5"/>
    </row>
    <row r="91" spans="1:12" ht="23.25" customHeight="1" thickBot="1">
      <c r="A91" s="1121"/>
      <c r="B91" s="1121"/>
      <c r="C91" s="1126" t="s">
        <v>132</v>
      </c>
      <c r="D91" s="1127"/>
      <c r="E91" s="1128"/>
      <c r="F91" s="5"/>
      <c r="G91" s="5"/>
      <c r="H91" s="5"/>
    </row>
    <row r="92" spans="1:12" ht="22.5" customHeight="1" thickBot="1">
      <c r="A92" s="1121"/>
      <c r="B92" s="1121"/>
      <c r="C92" s="1126" t="s">
        <v>133</v>
      </c>
      <c r="D92" s="1127"/>
      <c r="E92" s="1128"/>
      <c r="F92" s="5"/>
      <c r="G92" s="5"/>
      <c r="H92" s="5"/>
    </row>
    <row r="93" spans="1:12" ht="25.5" customHeight="1" thickBot="1">
      <c r="A93" s="1122"/>
      <c r="B93" s="1122"/>
      <c r="C93" s="1126" t="s">
        <v>134</v>
      </c>
      <c r="D93" s="1127"/>
      <c r="E93" s="1128"/>
      <c r="F93" s="5"/>
      <c r="G93" s="5"/>
      <c r="H93" s="5"/>
    </row>
    <row r="94" spans="1:12" ht="15" thickBot="1"/>
    <row r="95" spans="1:12" ht="15" thickBot="1">
      <c r="A95" s="1095"/>
      <c r="B95" s="1096"/>
      <c r="C95" s="1097"/>
      <c r="D95" s="1104" t="s">
        <v>55</v>
      </c>
      <c r="E95" s="1105"/>
      <c r="F95" s="1105"/>
      <c r="G95" s="1105"/>
      <c r="H95" s="1105"/>
      <c r="I95" s="1105"/>
      <c r="J95" s="1141"/>
      <c r="K95" s="1141"/>
      <c r="L95" s="1106"/>
    </row>
    <row r="96" spans="1:12" ht="15" thickBot="1">
      <c r="A96" s="1098"/>
      <c r="B96" s="1099"/>
      <c r="C96" s="1100"/>
      <c r="D96" s="1144" t="s">
        <v>56</v>
      </c>
      <c r="E96" s="1145"/>
      <c r="F96" s="1145"/>
      <c r="G96" s="1141"/>
      <c r="H96" s="1141"/>
      <c r="I96" s="1106"/>
      <c r="J96" s="1142"/>
      <c r="K96" s="1142"/>
      <c r="L96" s="1107"/>
    </row>
    <row r="97" spans="1:33" ht="15" thickBot="1">
      <c r="A97" s="1098"/>
      <c r="B97" s="1099"/>
      <c r="C97" s="1100"/>
      <c r="D97" s="1144" t="s">
        <v>57</v>
      </c>
      <c r="E97" s="1145"/>
      <c r="F97" s="1146"/>
      <c r="G97" s="1143"/>
      <c r="H97" s="1143"/>
      <c r="I97" s="1134"/>
      <c r="J97" s="1143"/>
      <c r="K97" s="1143"/>
      <c r="L97" s="1134"/>
    </row>
    <row r="98" spans="1:33" ht="21" customHeight="1" thickBot="1">
      <c r="A98" s="1098"/>
      <c r="B98" s="1099"/>
      <c r="C98" s="1100"/>
      <c r="D98" s="1147" t="s">
        <v>135</v>
      </c>
      <c r="E98" s="1139"/>
      <c r="F98" s="1136"/>
      <c r="G98" s="1138" t="s">
        <v>135</v>
      </c>
      <c r="H98" s="1139"/>
      <c r="I98" s="1136"/>
      <c r="J98" s="1138" t="s">
        <v>135</v>
      </c>
      <c r="K98" s="1139"/>
      <c r="L98" s="1136"/>
    </row>
    <row r="99" spans="1:33" ht="92.4" thickBot="1">
      <c r="A99" s="1101"/>
      <c r="B99" s="1102"/>
      <c r="C99" s="1103"/>
      <c r="D99" s="10" t="s">
        <v>136</v>
      </c>
      <c r="E99" s="10" t="s">
        <v>137</v>
      </c>
      <c r="F99" s="1140"/>
      <c r="G99" s="10" t="s">
        <v>136</v>
      </c>
      <c r="H99" s="10" t="s">
        <v>137</v>
      </c>
      <c r="I99" s="1140"/>
      <c r="J99" s="10" t="s">
        <v>136</v>
      </c>
      <c r="K99" s="10" t="s">
        <v>137</v>
      </c>
      <c r="L99" s="1140"/>
    </row>
    <row r="100" spans="1:33" ht="15" thickBot="1">
      <c r="A100" s="1111" t="s">
        <v>138</v>
      </c>
      <c r="B100" s="1112"/>
      <c r="C100" s="1113"/>
      <c r="D100" s="3"/>
      <c r="E100" s="3"/>
      <c r="F100" s="3"/>
      <c r="G100" s="3"/>
      <c r="H100" s="3"/>
      <c r="I100" s="3"/>
      <c r="J100" s="3"/>
      <c r="K100" s="3"/>
      <c r="L100" s="3"/>
    </row>
    <row r="101" spans="1:33" ht="21" customHeight="1" thickBot="1">
      <c r="A101" s="1121"/>
      <c r="B101" s="1123" t="s">
        <v>139</v>
      </c>
      <c r="C101" s="1125"/>
      <c r="D101" s="3"/>
      <c r="E101" s="3"/>
      <c r="F101" s="3"/>
      <c r="G101" s="3"/>
      <c r="H101" s="3"/>
      <c r="I101" s="3"/>
      <c r="J101" s="3"/>
      <c r="K101" s="3"/>
      <c r="L101" s="3"/>
    </row>
    <row r="102" spans="1:33" ht="21" thickBot="1">
      <c r="A102" s="1121"/>
      <c r="B102" s="1121"/>
      <c r="C102" s="4" t="s">
        <v>140</v>
      </c>
      <c r="D102" s="6"/>
      <c r="E102" s="6"/>
      <c r="F102" s="6"/>
      <c r="G102" s="6"/>
      <c r="H102" s="6"/>
      <c r="I102" s="6"/>
      <c r="J102" s="6"/>
      <c r="K102" s="6"/>
      <c r="L102" s="6"/>
    </row>
    <row r="103" spans="1:33" ht="21" thickBot="1">
      <c r="A103" s="1121"/>
      <c r="B103" s="1121"/>
      <c r="C103" s="4" t="s">
        <v>141</v>
      </c>
      <c r="D103" s="6"/>
      <c r="E103" s="6"/>
      <c r="F103" s="6"/>
      <c r="G103" s="6"/>
      <c r="H103" s="6"/>
      <c r="I103" s="6"/>
      <c r="J103" s="6"/>
      <c r="K103" s="6"/>
      <c r="L103" s="6"/>
    </row>
    <row r="104" spans="1:33" ht="41.4" thickBot="1">
      <c r="A104" s="1122"/>
      <c r="B104" s="1122"/>
      <c r="C104" s="4" t="s">
        <v>142</v>
      </c>
      <c r="D104" s="6"/>
      <c r="E104" s="6"/>
      <c r="F104" s="6"/>
      <c r="G104" s="6"/>
      <c r="H104" s="6"/>
      <c r="I104" s="6"/>
      <c r="J104" s="6"/>
      <c r="K104" s="6"/>
      <c r="L104" s="6"/>
    </row>
    <row r="105" spans="1:33" ht="15" thickBot="1"/>
    <row r="106" spans="1:33" ht="15" thickBot="1">
      <c r="A106" s="1095"/>
      <c r="B106" s="1096"/>
      <c r="C106" s="1096"/>
      <c r="D106" s="1096"/>
      <c r="E106" s="1096"/>
      <c r="F106" s="1097"/>
      <c r="G106" s="1104" t="s">
        <v>55</v>
      </c>
      <c r="H106" s="1105"/>
      <c r="I106" s="1105"/>
      <c r="J106" s="1105"/>
      <c r="K106" s="1105"/>
      <c r="L106" s="1105"/>
      <c r="M106" s="1105"/>
      <c r="N106" s="1105"/>
      <c r="O106" s="1105"/>
      <c r="P106" s="1105"/>
      <c r="Q106" s="1105"/>
      <c r="R106" s="1105"/>
      <c r="S106" s="1105"/>
      <c r="T106" s="1105"/>
      <c r="U106" s="1105"/>
      <c r="V106" s="1105"/>
      <c r="W106" s="1105"/>
      <c r="X106" s="1105"/>
      <c r="Y106" s="1141"/>
      <c r="Z106" s="1141"/>
      <c r="AA106" s="1141"/>
      <c r="AB106" s="1141"/>
      <c r="AC106" s="1141"/>
      <c r="AD106" s="1141"/>
      <c r="AE106" s="1141"/>
      <c r="AF106" s="1141"/>
      <c r="AG106" s="1106"/>
    </row>
    <row r="107" spans="1:33" ht="15" thickBot="1">
      <c r="A107" s="1098"/>
      <c r="B107" s="1099"/>
      <c r="C107" s="1099"/>
      <c r="D107" s="1099"/>
      <c r="E107" s="1099"/>
      <c r="F107" s="1100"/>
      <c r="G107" s="1144" t="s">
        <v>56</v>
      </c>
      <c r="H107" s="1145"/>
      <c r="I107" s="1145"/>
      <c r="J107" s="1145"/>
      <c r="K107" s="1145"/>
      <c r="L107" s="1145"/>
      <c r="M107" s="1145"/>
      <c r="N107" s="1145"/>
      <c r="O107" s="1145"/>
      <c r="P107" s="1141"/>
      <c r="Q107" s="1141"/>
      <c r="R107" s="1141"/>
      <c r="S107" s="1141"/>
      <c r="T107" s="1141"/>
      <c r="U107" s="1141"/>
      <c r="V107" s="1141"/>
      <c r="W107" s="1141"/>
      <c r="X107" s="1106"/>
      <c r="Y107" s="1142"/>
      <c r="Z107" s="1142"/>
      <c r="AA107" s="1142"/>
      <c r="AB107" s="1142"/>
      <c r="AC107" s="1142"/>
      <c r="AD107" s="1142"/>
      <c r="AE107" s="1142"/>
      <c r="AF107" s="1142"/>
      <c r="AG107" s="1107"/>
    </row>
    <row r="108" spans="1:33" ht="15" thickBot="1">
      <c r="A108" s="1098"/>
      <c r="B108" s="1099"/>
      <c r="C108" s="1099"/>
      <c r="D108" s="1099"/>
      <c r="E108" s="1099"/>
      <c r="F108" s="1100"/>
      <c r="G108" s="1144" t="s">
        <v>57</v>
      </c>
      <c r="H108" s="1145"/>
      <c r="I108" s="1145"/>
      <c r="J108" s="1145"/>
      <c r="K108" s="1145"/>
      <c r="L108" s="1145"/>
      <c r="M108" s="1145"/>
      <c r="N108" s="1145"/>
      <c r="O108" s="1146"/>
      <c r="P108" s="1143"/>
      <c r="Q108" s="1143"/>
      <c r="R108" s="1143"/>
      <c r="S108" s="1143"/>
      <c r="T108" s="1143"/>
      <c r="U108" s="1143"/>
      <c r="V108" s="1143"/>
      <c r="W108" s="1143"/>
      <c r="X108" s="1134"/>
      <c r="Y108" s="1143"/>
      <c r="Z108" s="1143"/>
      <c r="AA108" s="1143"/>
      <c r="AB108" s="1143"/>
      <c r="AC108" s="1143"/>
      <c r="AD108" s="1143"/>
      <c r="AE108" s="1143"/>
      <c r="AF108" s="1143"/>
      <c r="AG108" s="1134"/>
    </row>
    <row r="109" spans="1:33" ht="15" thickBot="1">
      <c r="A109" s="1098"/>
      <c r="B109" s="1099"/>
      <c r="C109" s="1099"/>
      <c r="D109" s="1099"/>
      <c r="E109" s="1099"/>
      <c r="F109" s="1100"/>
      <c r="G109" s="1147" t="s">
        <v>143</v>
      </c>
      <c r="H109" s="1139"/>
      <c r="I109" s="1139"/>
      <c r="J109" s="1139"/>
      <c r="K109" s="1139"/>
      <c r="L109" s="1139"/>
      <c r="M109" s="1139"/>
      <c r="N109" s="1139"/>
      <c r="O109" s="1136"/>
      <c r="P109" s="1138" t="s">
        <v>143</v>
      </c>
      <c r="Q109" s="1139"/>
      <c r="R109" s="1139"/>
      <c r="S109" s="1139"/>
      <c r="T109" s="1139"/>
      <c r="U109" s="1139"/>
      <c r="V109" s="1139"/>
      <c r="W109" s="1139"/>
      <c r="X109" s="1136"/>
      <c r="Y109" s="1138" t="s">
        <v>143</v>
      </c>
      <c r="Z109" s="1139"/>
      <c r="AA109" s="1139"/>
      <c r="AB109" s="1139"/>
      <c r="AC109" s="1139"/>
      <c r="AD109" s="1139"/>
      <c r="AE109" s="1139"/>
      <c r="AF109" s="1139"/>
      <c r="AG109" s="1136"/>
    </row>
    <row r="110" spans="1:33" ht="92.4" thickBot="1">
      <c r="A110" s="1098"/>
      <c r="B110" s="1099"/>
      <c r="C110" s="1099"/>
      <c r="D110" s="1099"/>
      <c r="E110" s="1099"/>
      <c r="F110" s="1100"/>
      <c r="G110" s="10" t="s">
        <v>144</v>
      </c>
      <c r="H110" s="10" t="s">
        <v>145</v>
      </c>
      <c r="I110" s="10" t="s">
        <v>146</v>
      </c>
      <c r="J110" s="10" t="s">
        <v>147</v>
      </c>
      <c r="K110" s="10" t="s">
        <v>148</v>
      </c>
      <c r="L110" s="10" t="s">
        <v>149</v>
      </c>
      <c r="M110" s="10" t="s">
        <v>150</v>
      </c>
      <c r="N110" s="10" t="s">
        <v>151</v>
      </c>
      <c r="O110" s="1137"/>
      <c r="P110" s="10" t="s">
        <v>144</v>
      </c>
      <c r="Q110" s="10" t="s">
        <v>145</v>
      </c>
      <c r="R110" s="10" t="s">
        <v>146</v>
      </c>
      <c r="S110" s="10" t="s">
        <v>147</v>
      </c>
      <c r="T110" s="10" t="s">
        <v>148</v>
      </c>
      <c r="U110" s="10" t="s">
        <v>149</v>
      </c>
      <c r="V110" s="10" t="s">
        <v>150</v>
      </c>
      <c r="W110" s="10" t="s">
        <v>151</v>
      </c>
      <c r="X110" s="1137"/>
      <c r="Y110" s="10" t="s">
        <v>144</v>
      </c>
      <c r="Z110" s="10" t="s">
        <v>145</v>
      </c>
      <c r="AA110" s="10" t="s">
        <v>146</v>
      </c>
      <c r="AB110" s="10" t="s">
        <v>147</v>
      </c>
      <c r="AC110" s="10" t="s">
        <v>148</v>
      </c>
      <c r="AD110" s="10" t="s">
        <v>149</v>
      </c>
      <c r="AE110" s="10" t="s">
        <v>150</v>
      </c>
      <c r="AF110" s="10" t="s">
        <v>151</v>
      </c>
      <c r="AG110" s="1137"/>
    </row>
    <row r="111" spans="1:33" ht="41.4" thickBot="1">
      <c r="A111" s="1101"/>
      <c r="B111" s="1102"/>
      <c r="C111" s="1102"/>
      <c r="D111" s="1102"/>
      <c r="E111" s="1102"/>
      <c r="F111" s="1103"/>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111" t="s">
        <v>153</v>
      </c>
      <c r="B112" s="1112"/>
      <c r="C112" s="1112"/>
      <c r="D112" s="1112"/>
      <c r="E112" s="1112"/>
      <c r="F112" s="111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121"/>
      <c r="B113" s="1123" t="s">
        <v>154</v>
      </c>
      <c r="C113" s="1124"/>
      <c r="D113" s="1124"/>
      <c r="E113" s="1124"/>
      <c r="F113" s="1125"/>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121"/>
      <c r="B114" s="1121"/>
      <c r="C114" s="1126" t="s">
        <v>155</v>
      </c>
      <c r="D114" s="1127"/>
      <c r="E114" s="1127"/>
      <c r="F114" s="1128"/>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121"/>
      <c r="B115" s="1121"/>
      <c r="C115" s="1126" t="s">
        <v>156</v>
      </c>
      <c r="D115" s="1127"/>
      <c r="E115" s="1127"/>
      <c r="F115" s="1128"/>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121"/>
      <c r="B116" s="1121"/>
      <c r="C116" s="1126" t="s">
        <v>157</v>
      </c>
      <c r="D116" s="1127"/>
      <c r="E116" s="1127"/>
      <c r="F116" s="1128"/>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121"/>
      <c r="B117" s="1121"/>
      <c r="C117" s="1126" t="s">
        <v>158</v>
      </c>
      <c r="D117" s="1127"/>
      <c r="E117" s="1127"/>
      <c r="F117" s="1128"/>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121"/>
      <c r="B118" s="1121"/>
      <c r="C118" s="1126" t="s">
        <v>159</v>
      </c>
      <c r="D118" s="1127"/>
      <c r="E118" s="1127"/>
      <c r="F118" s="1128"/>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121"/>
      <c r="B119" s="1121"/>
      <c r="C119" s="1126" t="s">
        <v>160</v>
      </c>
      <c r="D119" s="1127"/>
      <c r="E119" s="1127"/>
      <c r="F119" s="1128"/>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121"/>
      <c r="B120" s="1121"/>
      <c r="C120" s="1126" t="s">
        <v>161</v>
      </c>
      <c r="D120" s="1127"/>
      <c r="E120" s="1127"/>
      <c r="F120" s="1128"/>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121"/>
      <c r="B121" s="1121"/>
      <c r="C121" s="1126" t="s">
        <v>162</v>
      </c>
      <c r="D121" s="1127"/>
      <c r="E121" s="1127"/>
      <c r="F121" s="1128"/>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121"/>
      <c r="B122" s="1121"/>
      <c r="C122" s="1126" t="s">
        <v>163</v>
      </c>
      <c r="D122" s="1127"/>
      <c r="E122" s="1127"/>
      <c r="F122" s="1128"/>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121"/>
      <c r="B123" s="1121"/>
      <c r="C123" s="1126" t="s">
        <v>164</v>
      </c>
      <c r="D123" s="1127"/>
      <c r="E123" s="1127"/>
      <c r="F123" s="1128"/>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121"/>
      <c r="B124" s="1121"/>
      <c r="C124" s="1123" t="s">
        <v>165</v>
      </c>
      <c r="D124" s="1124"/>
      <c r="E124" s="1124"/>
      <c r="F124" s="112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60" customFormat="1" ht="15" thickBot="1">
      <c r="A125" s="1121"/>
      <c r="B125" s="1121"/>
      <c r="C125" s="758"/>
      <c r="D125" s="1126" t="s">
        <v>2836</v>
      </c>
      <c r="E125" s="1127"/>
      <c r="F125" s="1128"/>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c r="AG125" s="759"/>
    </row>
    <row r="126" spans="1:33" ht="15" thickBot="1">
      <c r="A126" s="1121"/>
      <c r="B126" s="1121"/>
      <c r="C126" s="1121"/>
      <c r="D126" s="1123" t="s">
        <v>166</v>
      </c>
      <c r="E126" s="1124"/>
      <c r="F126" s="1125"/>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121"/>
      <c r="B127" s="1121"/>
      <c r="C127" s="1121"/>
      <c r="D127" s="1121"/>
      <c r="E127" s="1123" t="s">
        <v>167</v>
      </c>
      <c r="F127" s="1125"/>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121"/>
      <c r="B128" s="1121"/>
      <c r="C128" s="1121"/>
      <c r="D128" s="1121"/>
      <c r="E128" s="1121"/>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121"/>
      <c r="B129" s="1121"/>
      <c r="C129" s="1121"/>
      <c r="D129" s="1121"/>
      <c r="E129" s="1121"/>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121"/>
      <c r="B130" s="1121"/>
      <c r="C130" s="1121"/>
      <c r="D130" s="1121"/>
      <c r="E130" s="1122"/>
      <c r="F130" s="761"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121"/>
      <c r="B131" s="1121"/>
      <c r="C131" s="1121"/>
      <c r="D131" s="1121"/>
      <c r="E131" s="1126" t="s">
        <v>171</v>
      </c>
      <c r="F131" s="1128"/>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121"/>
      <c r="B132" s="1121"/>
      <c r="C132" s="1121"/>
      <c r="D132" s="1121"/>
      <c r="E132" s="1126" t="s">
        <v>172</v>
      </c>
      <c r="F132" s="1128"/>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121"/>
      <c r="B133" s="1121"/>
      <c r="C133" s="1121"/>
      <c r="D133" s="1121"/>
      <c r="E133" s="1126" t="s">
        <v>173</v>
      </c>
      <c r="F133" s="1128"/>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121"/>
      <c r="B134" s="1121"/>
      <c r="C134" s="1121"/>
      <c r="D134" s="1121"/>
      <c r="E134" s="1126" t="s">
        <v>174</v>
      </c>
      <c r="F134" s="1128"/>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121"/>
      <c r="B135" s="1121"/>
      <c r="C135" s="1121"/>
      <c r="D135" s="1122"/>
      <c r="E135" s="1131" t="s">
        <v>175</v>
      </c>
      <c r="F135" s="1132"/>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122"/>
      <c r="B136" s="1122"/>
      <c r="C136" s="1122"/>
      <c r="D136" s="1126" t="s">
        <v>176</v>
      </c>
      <c r="E136" s="1127"/>
      <c r="F136" s="1128"/>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095"/>
      <c r="B138" s="1096"/>
      <c r="C138" s="1096"/>
      <c r="D138" s="1096"/>
      <c r="E138" s="1097"/>
      <c r="F138" s="1104" t="s">
        <v>55</v>
      </c>
      <c r="G138" s="1105"/>
      <c r="H138" s="1105"/>
      <c r="I138" s="1105"/>
      <c r="J138" s="1105"/>
      <c r="K138" s="1105"/>
      <c r="L138" s="1141"/>
      <c r="M138" s="1141"/>
      <c r="N138" s="1106"/>
    </row>
    <row r="139" spans="1:33" ht="15" thickBot="1">
      <c r="A139" s="1098"/>
      <c r="B139" s="1099"/>
      <c r="C139" s="1099"/>
      <c r="D139" s="1099"/>
      <c r="E139" s="1100"/>
      <c r="F139" s="1144" t="s">
        <v>56</v>
      </c>
      <c r="G139" s="1145"/>
      <c r="H139" s="1145"/>
      <c r="I139" s="1141"/>
      <c r="J139" s="1141"/>
      <c r="K139" s="1106"/>
      <c r="L139" s="1142"/>
      <c r="M139" s="1142"/>
      <c r="N139" s="1107"/>
    </row>
    <row r="140" spans="1:33" ht="15" thickBot="1">
      <c r="A140" s="1098"/>
      <c r="B140" s="1099"/>
      <c r="C140" s="1099"/>
      <c r="D140" s="1099"/>
      <c r="E140" s="1100"/>
      <c r="F140" s="1144" t="s">
        <v>57</v>
      </c>
      <c r="G140" s="1145"/>
      <c r="H140" s="1146"/>
      <c r="I140" s="1143"/>
      <c r="J140" s="1143"/>
      <c r="K140" s="1134"/>
      <c r="L140" s="1143"/>
      <c r="M140" s="1143"/>
      <c r="N140" s="1134"/>
    </row>
    <row r="141" spans="1:33" ht="15" thickBot="1">
      <c r="A141" s="1098"/>
      <c r="B141" s="1099"/>
      <c r="C141" s="1099"/>
      <c r="D141" s="1099"/>
      <c r="E141" s="1100"/>
      <c r="F141" s="1147" t="s">
        <v>1</v>
      </c>
      <c r="G141" s="1139"/>
      <c r="H141" s="1136"/>
      <c r="I141" s="1138" t="s">
        <v>1</v>
      </c>
      <c r="J141" s="1139"/>
      <c r="K141" s="1136"/>
      <c r="L141" s="1138" t="s">
        <v>1</v>
      </c>
      <c r="M141" s="1139"/>
      <c r="N141" s="1136"/>
    </row>
    <row r="142" spans="1:33" ht="61.8" thickBot="1">
      <c r="A142" s="1101"/>
      <c r="B142" s="1102"/>
      <c r="C142" s="1102"/>
      <c r="D142" s="1102"/>
      <c r="E142" s="1103"/>
      <c r="F142" s="10" t="s">
        <v>2</v>
      </c>
      <c r="G142" s="10" t="s">
        <v>3</v>
      </c>
      <c r="H142" s="1140"/>
      <c r="I142" s="10" t="s">
        <v>2</v>
      </c>
      <c r="J142" s="10" t="s">
        <v>3</v>
      </c>
      <c r="K142" s="1140"/>
      <c r="L142" s="10" t="s">
        <v>2</v>
      </c>
      <c r="M142" s="10" t="s">
        <v>3</v>
      </c>
      <c r="N142" s="1140"/>
    </row>
    <row r="143" spans="1:33" ht="15" thickBot="1">
      <c r="A143" s="1111" t="s">
        <v>177</v>
      </c>
      <c r="B143" s="1112"/>
      <c r="C143" s="1112"/>
      <c r="D143" s="1112"/>
      <c r="E143" s="1113"/>
      <c r="F143" s="3"/>
      <c r="G143" s="3"/>
      <c r="H143" s="3"/>
      <c r="I143" s="3"/>
      <c r="J143" s="3"/>
      <c r="K143" s="3"/>
      <c r="L143" s="3"/>
      <c r="M143" s="3"/>
      <c r="N143" s="3"/>
    </row>
    <row r="144" spans="1:33" ht="15" thickBot="1">
      <c r="A144" s="1121"/>
      <c r="B144" s="1123" t="s">
        <v>178</v>
      </c>
      <c r="C144" s="1124"/>
      <c r="D144" s="1124"/>
      <c r="E144" s="1125"/>
      <c r="F144" s="3"/>
      <c r="G144" s="3"/>
      <c r="H144" s="3"/>
      <c r="I144" s="3"/>
      <c r="J144" s="3"/>
      <c r="K144" s="3"/>
      <c r="L144" s="3"/>
      <c r="M144" s="3"/>
      <c r="N144" s="3"/>
    </row>
    <row r="145" spans="1:14" ht="15" thickBot="1">
      <c r="A145" s="1121"/>
      <c r="B145" s="1121"/>
      <c r="C145" s="1123" t="s">
        <v>179</v>
      </c>
      <c r="D145" s="1124"/>
      <c r="E145" s="1125"/>
      <c r="F145" s="3"/>
      <c r="G145" s="3"/>
      <c r="H145" s="3"/>
      <c r="I145" s="3"/>
      <c r="J145" s="3"/>
      <c r="K145" s="3"/>
      <c r="L145" s="3"/>
      <c r="M145" s="3"/>
      <c r="N145" s="3"/>
    </row>
    <row r="146" spans="1:14" s="760" customFormat="1" ht="15" thickBot="1">
      <c r="A146" s="1121"/>
      <c r="B146" s="1121"/>
      <c r="C146" s="758"/>
      <c r="D146" s="1126" t="s">
        <v>2835</v>
      </c>
      <c r="E146" s="1128"/>
      <c r="F146" s="759"/>
      <c r="G146" s="759"/>
      <c r="H146" s="759"/>
      <c r="I146" s="759"/>
      <c r="J146" s="759"/>
      <c r="K146" s="759"/>
      <c r="L146" s="759"/>
      <c r="M146" s="759"/>
      <c r="N146" s="759"/>
    </row>
    <row r="147" spans="1:14" ht="15" thickBot="1">
      <c r="A147" s="1121"/>
      <c r="B147" s="1121"/>
      <c r="C147" s="1121"/>
      <c r="D147" s="1123" t="s">
        <v>180</v>
      </c>
      <c r="E147" s="1125"/>
      <c r="F147" s="3"/>
      <c r="G147" s="3"/>
      <c r="H147" s="3"/>
      <c r="I147" s="3"/>
      <c r="J147" s="3"/>
      <c r="K147" s="3"/>
      <c r="L147" s="3"/>
      <c r="M147" s="3"/>
      <c r="N147" s="3"/>
    </row>
    <row r="148" spans="1:14" ht="19.5" customHeight="1" thickBot="1">
      <c r="A148" s="1121"/>
      <c r="B148" s="1121"/>
      <c r="C148" s="1121"/>
      <c r="D148" s="1121"/>
      <c r="E148" s="4" t="s">
        <v>181</v>
      </c>
      <c r="F148" s="6"/>
      <c r="G148" s="6"/>
      <c r="H148" s="6"/>
      <c r="I148" s="6"/>
      <c r="J148" s="6"/>
      <c r="K148" s="6"/>
      <c r="L148" s="6"/>
      <c r="M148" s="6"/>
      <c r="N148" s="6"/>
    </row>
    <row r="149" spans="1:14" ht="18" customHeight="1" thickBot="1">
      <c r="A149" s="1121"/>
      <c r="B149" s="1121"/>
      <c r="C149" s="1121"/>
      <c r="D149" s="1121"/>
      <c r="E149" s="4" t="s">
        <v>182</v>
      </c>
      <c r="F149" s="6"/>
      <c r="G149" s="6"/>
      <c r="H149" s="6"/>
      <c r="I149" s="6"/>
      <c r="J149" s="6"/>
      <c r="K149" s="6"/>
      <c r="L149" s="6"/>
      <c r="M149" s="6"/>
      <c r="N149" s="6"/>
    </row>
    <row r="150" spans="1:14" ht="17.25" customHeight="1" thickBot="1">
      <c r="A150" s="1121"/>
      <c r="B150" s="1121"/>
      <c r="C150" s="1121"/>
      <c r="D150" s="1121"/>
      <c r="E150" s="4" t="s">
        <v>183</v>
      </c>
      <c r="F150" s="6"/>
      <c r="G150" s="6"/>
      <c r="H150" s="6"/>
      <c r="I150" s="6"/>
      <c r="J150" s="6"/>
      <c r="K150" s="6"/>
      <c r="L150" s="6"/>
      <c r="M150" s="6"/>
      <c r="N150" s="6"/>
    </row>
    <row r="151" spans="1:14" ht="28.5" customHeight="1" thickBot="1">
      <c r="A151" s="1121"/>
      <c r="B151" s="1121"/>
      <c r="C151" s="1121"/>
      <c r="D151" s="1121"/>
      <c r="E151" s="4" t="s">
        <v>184</v>
      </c>
      <c r="F151" s="6"/>
      <c r="G151" s="6"/>
      <c r="H151" s="6"/>
      <c r="I151" s="6"/>
      <c r="J151" s="6"/>
      <c r="K151" s="6"/>
      <c r="L151" s="6"/>
      <c r="M151" s="6"/>
      <c r="N151" s="6"/>
    </row>
    <row r="152" spans="1:14" ht="23.25" customHeight="1" thickBot="1">
      <c r="A152" s="1121"/>
      <c r="B152" s="1121"/>
      <c r="C152" s="1121"/>
      <c r="D152" s="1121"/>
      <c r="E152" s="4" t="s">
        <v>185</v>
      </c>
      <c r="F152" s="6"/>
      <c r="G152" s="6"/>
      <c r="H152" s="6"/>
      <c r="I152" s="6"/>
      <c r="J152" s="6"/>
      <c r="K152" s="6"/>
      <c r="L152" s="6"/>
      <c r="M152" s="6"/>
      <c r="N152" s="6"/>
    </row>
    <row r="153" spans="1:14" ht="18" customHeight="1" thickBot="1">
      <c r="A153" s="1121"/>
      <c r="B153" s="1121"/>
      <c r="C153" s="1121"/>
      <c r="D153" s="1121"/>
      <c r="E153" s="4" t="s">
        <v>186</v>
      </c>
      <c r="F153" s="6"/>
      <c r="G153" s="6"/>
      <c r="H153" s="6"/>
      <c r="I153" s="6"/>
      <c r="J153" s="6"/>
      <c r="K153" s="6"/>
      <c r="L153" s="6"/>
      <c r="M153" s="6"/>
      <c r="N153" s="6"/>
    </row>
    <row r="154" spans="1:14" ht="15" thickBot="1">
      <c r="A154" s="1121"/>
      <c r="B154" s="1121"/>
      <c r="C154" s="1121"/>
      <c r="D154" s="1121"/>
      <c r="E154" s="4" t="s">
        <v>187</v>
      </c>
      <c r="F154" s="6"/>
      <c r="G154" s="6"/>
      <c r="H154" s="6"/>
      <c r="I154" s="6"/>
      <c r="J154" s="6"/>
      <c r="K154" s="6"/>
      <c r="L154" s="6"/>
      <c r="M154" s="6"/>
      <c r="N154" s="6"/>
    </row>
    <row r="155" spans="1:14" ht="15" thickBot="1">
      <c r="A155" s="1121"/>
      <c r="B155" s="1121"/>
      <c r="C155" s="1121"/>
      <c r="D155" s="1122"/>
      <c r="E155" s="761"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122"/>
      <c r="B156" s="1122"/>
      <c r="C156" s="1122"/>
      <c r="D156" s="1126" t="s">
        <v>2837</v>
      </c>
      <c r="E156" s="1128"/>
      <c r="F156" s="6"/>
      <c r="G156" s="6"/>
      <c r="H156" s="6"/>
      <c r="I156" s="6"/>
      <c r="J156" s="6"/>
      <c r="K156" s="6"/>
      <c r="L156" s="6"/>
      <c r="M156" s="6"/>
      <c r="N156" s="6"/>
    </row>
    <row r="157" spans="1:14" ht="15" thickBot="1"/>
    <row r="158" spans="1:14" ht="15" thickBot="1">
      <c r="A158" s="12"/>
      <c r="B158" s="1148" t="s">
        <v>189</v>
      </c>
      <c r="C158" s="1148"/>
      <c r="D158" s="1148"/>
      <c r="E158" s="1148"/>
      <c r="F158" s="1148"/>
      <c r="G158" s="1148"/>
      <c r="H158" s="1148"/>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50" t="s">
        <v>1722</v>
      </c>
      <c r="B1" s="1151"/>
      <c r="C1" s="1151"/>
      <c r="D1" s="1151"/>
      <c r="E1" s="1151"/>
      <c r="F1" s="1151"/>
      <c r="G1" s="1151"/>
      <c r="H1" s="1151"/>
      <c r="I1" s="1151"/>
      <c r="J1" s="1152"/>
    </row>
    <row r="2" spans="1:16">
      <c r="A2" s="1153" t="s">
        <v>22</v>
      </c>
      <c r="B2" s="1154"/>
      <c r="C2" s="1154"/>
      <c r="D2" s="1154"/>
      <c r="E2" s="1154"/>
      <c r="F2" s="1154"/>
      <c r="G2" s="1154"/>
      <c r="H2" s="1154"/>
      <c r="I2" s="1155"/>
      <c r="J2" s="104"/>
      <c r="K2" s="105"/>
      <c r="L2" s="105"/>
      <c r="M2" s="105"/>
      <c r="N2" s="105"/>
    </row>
    <row r="3" spans="1:16">
      <c r="A3" s="106"/>
      <c r="B3" s="1156" t="s">
        <v>25</v>
      </c>
      <c r="C3" s="1156"/>
      <c r="D3" s="1156"/>
      <c r="E3" s="1156"/>
      <c r="F3" s="1156"/>
      <c r="G3" s="1156"/>
      <c r="H3" s="1156"/>
      <c r="I3" s="1156"/>
      <c r="J3" s="44"/>
    </row>
    <row r="4" spans="1:16">
      <c r="A4" s="107"/>
      <c r="B4" s="1149" t="s">
        <v>26</v>
      </c>
      <c r="C4" s="1149"/>
      <c r="D4" s="1149"/>
      <c r="E4" s="1149"/>
      <c r="F4" s="1149"/>
      <c r="G4" s="1149"/>
      <c r="H4" s="1149"/>
      <c r="I4" s="1149"/>
      <c r="J4" s="44"/>
    </row>
    <row r="5" spans="1:16">
      <c r="A5" s="106"/>
      <c r="B5" s="1156" t="s">
        <v>190</v>
      </c>
      <c r="C5" s="1156"/>
      <c r="D5" s="1156"/>
      <c r="E5" s="1156"/>
      <c r="F5" s="1156"/>
      <c r="G5" s="1156"/>
      <c r="H5" s="1156"/>
      <c r="I5" s="1156"/>
      <c r="J5" s="44"/>
    </row>
    <row r="6" spans="1:16">
      <c r="A6" s="107"/>
      <c r="B6" s="1149" t="s">
        <v>191</v>
      </c>
      <c r="C6" s="1149"/>
      <c r="D6" s="1149"/>
      <c r="E6" s="1149"/>
      <c r="F6" s="1149"/>
      <c r="G6" s="1149"/>
      <c r="H6" s="1149"/>
      <c r="I6" s="1149"/>
      <c r="J6" s="44"/>
    </row>
    <row r="7" spans="1:16">
      <c r="A7" s="106"/>
      <c r="B7" s="1156" t="s">
        <v>192</v>
      </c>
      <c r="C7" s="1156"/>
      <c r="D7" s="1156"/>
      <c r="E7" s="1156"/>
      <c r="F7" s="1156"/>
      <c r="G7" s="1156"/>
      <c r="H7" s="1156"/>
      <c r="I7" s="1156"/>
      <c r="J7" s="44"/>
    </row>
    <row r="8" spans="1:16">
      <c r="A8" s="107"/>
      <c r="B8" s="1149" t="s">
        <v>193</v>
      </c>
      <c r="C8" s="1149"/>
      <c r="D8" s="1149"/>
      <c r="E8" s="1149"/>
      <c r="F8" s="1149"/>
      <c r="G8" s="1149"/>
      <c r="H8" s="1149"/>
      <c r="I8" s="1149"/>
      <c r="J8" s="44"/>
    </row>
    <row r="9" spans="1:16">
      <c r="A9" s="106"/>
      <c r="B9" s="1156" t="s">
        <v>194</v>
      </c>
      <c r="C9" s="1156"/>
      <c r="D9" s="1156"/>
      <c r="E9" s="1156"/>
      <c r="F9" s="1156"/>
      <c r="G9" s="1156"/>
      <c r="H9" s="1156"/>
      <c r="I9" s="1156"/>
      <c r="J9" s="44"/>
    </row>
    <row r="10" spans="1:16">
      <c r="A10" s="107"/>
      <c r="B10" s="1149" t="s">
        <v>195</v>
      </c>
      <c r="C10" s="1149"/>
      <c r="D10" s="1149"/>
      <c r="E10" s="1149"/>
      <c r="F10" s="1149"/>
      <c r="G10" s="1149"/>
      <c r="H10" s="1149"/>
      <c r="I10" s="1149"/>
      <c r="J10" s="44"/>
    </row>
    <row r="11" spans="1:16">
      <c r="A11" s="106"/>
      <c r="B11" s="1156" t="s">
        <v>196</v>
      </c>
      <c r="C11" s="1156"/>
      <c r="D11" s="1156"/>
      <c r="E11" s="1156"/>
      <c r="F11" s="1156"/>
      <c r="G11" s="1156"/>
      <c r="H11" s="1156"/>
      <c r="I11" s="1156"/>
      <c r="J11" s="44"/>
    </row>
    <row r="12" spans="1:16">
      <c r="A12" s="107"/>
      <c r="B12" s="1149" t="s">
        <v>197</v>
      </c>
      <c r="C12" s="1149"/>
      <c r="D12" s="1149"/>
      <c r="E12" s="1149"/>
      <c r="F12" s="1149"/>
      <c r="G12" s="1149"/>
      <c r="H12" s="1149"/>
      <c r="I12" s="1149"/>
      <c r="J12" s="44"/>
    </row>
    <row r="13" spans="1:16" ht="15" thickBot="1">
      <c r="A13" s="108"/>
      <c r="B13" s="1157" t="s">
        <v>198</v>
      </c>
      <c r="C13" s="1157"/>
      <c r="D13" s="1157"/>
      <c r="E13" s="1157"/>
      <c r="F13" s="1157"/>
      <c r="G13" s="1157"/>
      <c r="H13" s="1157"/>
      <c r="I13" s="1157"/>
      <c r="J13" s="45"/>
    </row>
    <row r="14" spans="1:16" ht="15" thickBot="1"/>
    <row r="15" spans="1:16" ht="15" thickBot="1">
      <c r="A15" s="1158"/>
      <c r="B15" s="1159"/>
      <c r="C15" s="1159"/>
      <c r="D15" s="1160"/>
      <c r="E15" s="1167" t="s">
        <v>199</v>
      </c>
      <c r="F15" s="1168"/>
      <c r="G15" s="1168"/>
      <c r="H15" s="1168"/>
      <c r="I15" s="1168"/>
      <c r="J15" s="1168"/>
      <c r="K15" s="1168"/>
      <c r="L15" s="1168"/>
      <c r="M15" s="1168"/>
      <c r="N15" s="1168"/>
      <c r="O15" s="1168"/>
      <c r="P15" s="1169"/>
    </row>
    <row r="16" spans="1:16" ht="15" thickBot="1">
      <c r="A16" s="1161"/>
      <c r="B16" s="1162"/>
      <c r="C16" s="1162"/>
      <c r="D16" s="1163"/>
      <c r="E16" s="1167" t="s">
        <v>200</v>
      </c>
      <c r="F16" s="1168"/>
      <c r="G16" s="1168"/>
      <c r="H16" s="1168"/>
      <c r="I16" s="1168"/>
      <c r="J16" s="1168"/>
      <c r="K16" s="46"/>
      <c r="L16" s="46"/>
      <c r="M16" s="46"/>
      <c r="N16" s="46"/>
      <c r="O16" s="1169"/>
      <c r="P16" s="1170"/>
    </row>
    <row r="17" spans="1:16" ht="92.4" thickBot="1">
      <c r="A17" s="1164"/>
      <c r="B17" s="1165"/>
      <c r="C17" s="1165"/>
      <c r="D17" s="1166"/>
      <c r="E17" s="47" t="s">
        <v>201</v>
      </c>
      <c r="F17" s="47" t="s">
        <v>202</v>
      </c>
      <c r="G17" s="47" t="s">
        <v>203</v>
      </c>
      <c r="H17" s="47" t="s">
        <v>204</v>
      </c>
      <c r="I17" s="47" t="s">
        <v>205</v>
      </c>
      <c r="J17" s="554" t="s">
        <v>2655</v>
      </c>
      <c r="K17" s="555" t="s">
        <v>2656</v>
      </c>
      <c r="L17" s="555" t="s">
        <v>2657</v>
      </c>
      <c r="M17" s="555" t="s">
        <v>2658</v>
      </c>
      <c r="N17" s="47" t="s">
        <v>206</v>
      </c>
      <c r="O17" s="1171"/>
      <c r="P17" s="1171"/>
    </row>
    <row r="18" spans="1:16" ht="15" thickBot="1">
      <c r="A18" s="1172" t="s">
        <v>207</v>
      </c>
      <c r="B18" s="1173"/>
      <c r="C18" s="1173"/>
      <c r="D18" s="1174"/>
      <c r="E18" s="48"/>
      <c r="F18" s="48"/>
      <c r="G18" s="48"/>
      <c r="H18" s="48"/>
      <c r="I18" s="48"/>
      <c r="J18" s="48"/>
      <c r="K18" s="48"/>
      <c r="L18" s="48"/>
      <c r="M18" s="48"/>
      <c r="N18" s="48"/>
      <c r="O18" s="48"/>
      <c r="P18" s="48"/>
    </row>
    <row r="19" spans="1:16" ht="15" thickBot="1">
      <c r="A19" s="1175"/>
      <c r="B19" s="1177" t="s">
        <v>208</v>
      </c>
      <c r="C19" s="1178"/>
      <c r="D19" s="1179"/>
      <c r="E19" s="109"/>
      <c r="F19" s="48"/>
      <c r="G19" s="48"/>
      <c r="H19" s="48"/>
      <c r="I19" s="48"/>
      <c r="J19" s="48"/>
      <c r="K19" s="48"/>
      <c r="L19" s="48"/>
      <c r="M19" s="48"/>
      <c r="N19" s="48"/>
      <c r="O19" s="48"/>
      <c r="P19" s="48"/>
    </row>
    <row r="20" spans="1:16" ht="15" thickBot="1">
      <c r="A20" s="1175"/>
      <c r="B20" s="1175"/>
      <c r="C20" s="1180" t="s">
        <v>209</v>
      </c>
      <c r="D20" s="1181"/>
      <c r="E20" s="49"/>
      <c r="F20" s="49"/>
      <c r="G20" s="49"/>
      <c r="H20" s="49"/>
      <c r="I20" s="49"/>
      <c r="J20" s="49"/>
      <c r="K20" s="49"/>
      <c r="L20" s="49"/>
      <c r="M20" s="49"/>
      <c r="N20" s="49"/>
      <c r="O20" s="49"/>
      <c r="P20" s="49"/>
    </row>
    <row r="21" spans="1:16" ht="15" thickBot="1">
      <c r="A21" s="1175"/>
      <c r="B21" s="1175"/>
      <c r="C21" s="1180" t="s">
        <v>210</v>
      </c>
      <c r="D21" s="1181"/>
      <c r="E21" s="49"/>
      <c r="F21" s="49"/>
      <c r="G21" s="49"/>
      <c r="H21" s="49"/>
      <c r="I21" s="49"/>
      <c r="J21" s="49"/>
      <c r="K21" s="49"/>
      <c r="L21" s="49"/>
      <c r="M21" s="49"/>
      <c r="N21" s="49"/>
      <c r="O21" s="49"/>
      <c r="P21" s="49"/>
    </row>
    <row r="22" spans="1:16" ht="15" thickBot="1">
      <c r="A22" s="1175"/>
      <c r="B22" s="1175"/>
      <c r="C22" s="1177" t="s">
        <v>211</v>
      </c>
      <c r="D22" s="1179"/>
      <c r="E22" s="48"/>
      <c r="F22" s="48"/>
      <c r="G22" s="48"/>
      <c r="H22" s="48"/>
      <c r="I22" s="48"/>
      <c r="J22" s="48"/>
      <c r="K22" s="48"/>
      <c r="L22" s="48"/>
      <c r="M22" s="48"/>
      <c r="N22" s="48"/>
      <c r="O22" s="48"/>
      <c r="P22" s="48"/>
    </row>
    <row r="23" spans="1:16" ht="15" thickBot="1">
      <c r="A23" s="1175"/>
      <c r="B23" s="1175"/>
      <c r="C23" s="1175"/>
      <c r="D23" s="50" t="s">
        <v>212</v>
      </c>
      <c r="E23" s="51"/>
      <c r="F23" s="51"/>
      <c r="G23" s="51"/>
      <c r="H23" s="51"/>
      <c r="I23" s="51"/>
      <c r="J23" s="51"/>
      <c r="K23" s="51"/>
      <c r="L23" s="51"/>
      <c r="M23" s="51"/>
      <c r="N23" s="51"/>
      <c r="O23" s="51"/>
      <c r="P23" s="51"/>
    </row>
    <row r="24" spans="1:16" ht="21" thickBot="1">
      <c r="A24" s="1175"/>
      <c r="B24" s="1175"/>
      <c r="C24" s="1175"/>
      <c r="D24" s="50" t="s">
        <v>213</v>
      </c>
      <c r="E24" s="51"/>
      <c r="F24" s="51"/>
      <c r="G24" s="51"/>
      <c r="H24" s="51"/>
      <c r="I24" s="51"/>
      <c r="J24" s="51"/>
      <c r="K24" s="51"/>
      <c r="L24" s="51"/>
      <c r="M24" s="51"/>
      <c r="N24" s="51"/>
      <c r="O24" s="51"/>
      <c r="P24" s="51"/>
    </row>
    <row r="25" spans="1:16" ht="21" thickBot="1">
      <c r="A25" s="1175"/>
      <c r="B25" s="1175"/>
      <c r="C25" s="1175"/>
      <c r="D25" s="50" t="s">
        <v>214</v>
      </c>
      <c r="E25" s="51"/>
      <c r="F25" s="51"/>
      <c r="G25" s="51"/>
      <c r="H25" s="51"/>
      <c r="I25" s="51"/>
      <c r="J25" s="51"/>
      <c r="K25" s="51"/>
      <c r="L25" s="51"/>
      <c r="M25" s="51"/>
      <c r="N25" s="51"/>
      <c r="O25" s="51"/>
      <c r="P25" s="51"/>
    </row>
    <row r="26" spans="1:16" ht="21" thickBot="1">
      <c r="A26" s="1175"/>
      <c r="B26" s="1175"/>
      <c r="C26" s="1175"/>
      <c r="D26" s="50" t="s">
        <v>215</v>
      </c>
      <c r="E26" s="51"/>
      <c r="F26" s="51"/>
      <c r="G26" s="51"/>
      <c r="H26" s="51"/>
      <c r="I26" s="51"/>
      <c r="J26" s="51"/>
      <c r="K26" s="51"/>
      <c r="L26" s="51"/>
      <c r="M26" s="51"/>
      <c r="N26" s="51"/>
      <c r="O26" s="51"/>
      <c r="P26" s="51"/>
    </row>
    <row r="27" spans="1:16" ht="15" thickBot="1">
      <c r="A27" s="1175"/>
      <c r="B27" s="1175"/>
      <c r="C27" s="1175"/>
      <c r="D27" s="50" t="s">
        <v>216</v>
      </c>
      <c r="E27" s="51"/>
      <c r="F27" s="51"/>
      <c r="G27" s="51"/>
      <c r="H27" s="51"/>
      <c r="I27" s="51"/>
      <c r="J27" s="51"/>
      <c r="K27" s="51"/>
      <c r="L27" s="51"/>
      <c r="M27" s="51"/>
      <c r="N27" s="51"/>
      <c r="O27" s="51"/>
      <c r="P27" s="51"/>
    </row>
    <row r="28" spans="1:16" ht="21" thickBot="1">
      <c r="A28" s="1175"/>
      <c r="B28" s="1175"/>
      <c r="C28" s="1175"/>
      <c r="D28" s="50" t="s">
        <v>217</v>
      </c>
      <c r="E28" s="51"/>
      <c r="F28" s="51"/>
      <c r="G28" s="51"/>
      <c r="H28" s="51"/>
      <c r="I28" s="51"/>
      <c r="J28" s="51"/>
      <c r="K28" s="51"/>
      <c r="L28" s="51"/>
      <c r="M28" s="51"/>
      <c r="N28" s="51"/>
      <c r="O28" s="51"/>
      <c r="P28" s="51"/>
    </row>
    <row r="29" spans="1:16" ht="15" thickBot="1">
      <c r="A29" s="1175"/>
      <c r="B29" s="1175"/>
      <c r="C29" s="1175"/>
      <c r="D29" s="50" t="s">
        <v>218</v>
      </c>
      <c r="E29" s="51"/>
      <c r="F29" s="51"/>
      <c r="G29" s="51"/>
      <c r="H29" s="51"/>
      <c r="I29" s="51"/>
      <c r="J29" s="51"/>
      <c r="K29" s="51"/>
      <c r="L29" s="51"/>
      <c r="M29" s="51"/>
      <c r="N29" s="51"/>
      <c r="O29" s="51"/>
      <c r="P29" s="51"/>
    </row>
    <row r="30" spans="1:16" ht="15" thickBot="1">
      <c r="A30" s="1175"/>
      <c r="B30" s="1175"/>
      <c r="C30" s="1175"/>
      <c r="D30" s="50" t="s">
        <v>219</v>
      </c>
      <c r="E30" s="51"/>
      <c r="F30" s="51"/>
      <c r="G30" s="51"/>
      <c r="H30" s="51"/>
      <c r="I30" s="51"/>
      <c r="J30" s="51"/>
      <c r="K30" s="51"/>
      <c r="L30" s="51"/>
      <c r="M30" s="51"/>
      <c r="N30" s="51"/>
      <c r="O30" s="51"/>
      <c r="P30" s="51"/>
    </row>
    <row r="31" spans="1:16" ht="21" thickBot="1">
      <c r="A31" s="1175"/>
      <c r="B31" s="1175"/>
      <c r="C31" s="1175"/>
      <c r="D31" s="50" t="s">
        <v>220</v>
      </c>
      <c r="E31" s="51"/>
      <c r="F31" s="51"/>
      <c r="G31" s="51"/>
      <c r="H31" s="51"/>
      <c r="I31" s="51"/>
      <c r="J31" s="51"/>
      <c r="K31" s="51"/>
      <c r="L31" s="51"/>
      <c r="M31" s="51"/>
      <c r="N31" s="51"/>
      <c r="O31" s="51"/>
      <c r="P31" s="51"/>
    </row>
    <row r="32" spans="1:16" ht="21" thickBot="1">
      <c r="A32" s="1175"/>
      <c r="B32" s="1175"/>
      <c r="C32" s="1175"/>
      <c r="D32" s="50" t="s">
        <v>221</v>
      </c>
      <c r="E32" s="51"/>
      <c r="F32" s="51"/>
      <c r="G32" s="51"/>
      <c r="H32" s="51"/>
      <c r="I32" s="51"/>
      <c r="J32" s="51"/>
      <c r="K32" s="51"/>
      <c r="L32" s="51"/>
      <c r="M32" s="51"/>
      <c r="N32" s="51"/>
      <c r="O32" s="51"/>
      <c r="P32" s="51"/>
    </row>
    <row r="33" spans="1:16" ht="21" thickBot="1">
      <c r="A33" s="1175"/>
      <c r="B33" s="1175"/>
      <c r="C33" s="1175"/>
      <c r="D33" s="50" t="s">
        <v>222</v>
      </c>
      <c r="E33" s="51"/>
      <c r="F33" s="51"/>
      <c r="G33" s="51"/>
      <c r="H33" s="51"/>
      <c r="I33" s="51"/>
      <c r="J33" s="51"/>
      <c r="K33" s="51"/>
      <c r="L33" s="51"/>
      <c r="M33" s="51"/>
      <c r="N33" s="51"/>
      <c r="O33" s="51"/>
      <c r="P33" s="51"/>
    </row>
    <row r="34" spans="1:16" ht="21" thickBot="1">
      <c r="A34" s="1175"/>
      <c r="B34" s="1175"/>
      <c r="C34" s="1175"/>
      <c r="D34" s="50" t="s">
        <v>223</v>
      </c>
      <c r="E34" s="51"/>
      <c r="F34" s="51"/>
      <c r="G34" s="51"/>
      <c r="H34" s="51"/>
      <c r="I34" s="51"/>
      <c r="J34" s="51"/>
      <c r="K34" s="51"/>
      <c r="L34" s="51"/>
      <c r="M34" s="51"/>
      <c r="N34" s="51"/>
      <c r="O34" s="51"/>
      <c r="P34" s="51"/>
    </row>
    <row r="35" spans="1:16" ht="21" thickBot="1">
      <c r="A35" s="1175"/>
      <c r="B35" s="1175"/>
      <c r="C35" s="1175"/>
      <c r="D35" s="50" t="s">
        <v>224</v>
      </c>
      <c r="E35" s="51"/>
      <c r="F35" s="51"/>
      <c r="G35" s="51"/>
      <c r="H35" s="51"/>
      <c r="I35" s="51"/>
      <c r="J35" s="51"/>
      <c r="K35" s="51"/>
      <c r="L35" s="51"/>
      <c r="M35" s="51"/>
      <c r="N35" s="51"/>
      <c r="O35" s="51"/>
      <c r="P35" s="51"/>
    </row>
    <row r="36" spans="1:16" ht="21" thickBot="1">
      <c r="A36" s="1175"/>
      <c r="B36" s="1175"/>
      <c r="C36" s="1175"/>
      <c r="D36" s="50" t="s">
        <v>225</v>
      </c>
      <c r="E36" s="51"/>
      <c r="F36" s="51"/>
      <c r="G36" s="51"/>
      <c r="H36" s="51"/>
      <c r="I36" s="51"/>
      <c r="J36" s="51"/>
      <c r="K36" s="51"/>
      <c r="L36" s="51"/>
      <c r="M36" s="51"/>
      <c r="N36" s="51"/>
      <c r="O36" s="51"/>
      <c r="P36" s="51"/>
    </row>
    <row r="37" spans="1:16" ht="21" thickBot="1">
      <c r="A37" s="1175"/>
      <c r="B37" s="1175"/>
      <c r="C37" s="1175"/>
      <c r="D37" s="50" t="s">
        <v>226</v>
      </c>
      <c r="E37" s="51"/>
      <c r="F37" s="51"/>
      <c r="G37" s="51"/>
      <c r="H37" s="51"/>
      <c r="I37" s="51"/>
      <c r="J37" s="51"/>
      <c r="K37" s="51"/>
      <c r="L37" s="51"/>
      <c r="M37" s="51"/>
      <c r="N37" s="51"/>
      <c r="O37" s="51"/>
      <c r="P37" s="51"/>
    </row>
    <row r="38" spans="1:16" ht="21" thickBot="1">
      <c r="A38" s="1175"/>
      <c r="B38" s="1175"/>
      <c r="C38" s="1175"/>
      <c r="D38" s="50" t="s">
        <v>227</v>
      </c>
      <c r="E38" s="51"/>
      <c r="F38" s="51"/>
      <c r="G38" s="51"/>
      <c r="H38" s="51"/>
      <c r="I38" s="51"/>
      <c r="J38" s="51"/>
      <c r="K38" s="51"/>
      <c r="L38" s="51"/>
      <c r="M38" s="51"/>
      <c r="N38" s="51"/>
      <c r="O38" s="51"/>
      <c r="P38" s="51"/>
    </row>
    <row r="39" spans="1:16" ht="15" thickBot="1">
      <c r="A39" s="1175"/>
      <c r="B39" s="1175"/>
      <c r="C39" s="1175"/>
      <c r="D39" s="50" t="s">
        <v>228</v>
      </c>
      <c r="E39" s="51"/>
      <c r="F39" s="51"/>
      <c r="G39" s="51"/>
      <c r="H39" s="51"/>
      <c r="I39" s="51"/>
      <c r="J39" s="51"/>
      <c r="K39" s="51"/>
      <c r="L39" s="51"/>
      <c r="M39" s="51"/>
      <c r="N39" s="51"/>
      <c r="O39" s="51"/>
      <c r="P39" s="51"/>
    </row>
    <row r="40" spans="1:16" ht="21" thickBot="1">
      <c r="A40" s="1175"/>
      <c r="B40" s="1175"/>
      <c r="C40" s="1175"/>
      <c r="D40" s="50" t="s">
        <v>229</v>
      </c>
      <c r="E40" s="51"/>
      <c r="F40" s="51"/>
      <c r="G40" s="51"/>
      <c r="H40" s="51"/>
      <c r="I40" s="51"/>
      <c r="J40" s="51"/>
      <c r="K40" s="51"/>
      <c r="L40" s="51"/>
      <c r="M40" s="51"/>
      <c r="N40" s="51"/>
      <c r="O40" s="51"/>
      <c r="P40" s="51"/>
    </row>
    <row r="41" spans="1:16" ht="21" thickBot="1">
      <c r="A41" s="1175"/>
      <c r="B41" s="1175"/>
      <c r="C41" s="1175"/>
      <c r="D41" s="50" t="s">
        <v>230</v>
      </c>
      <c r="E41" s="51"/>
      <c r="F41" s="51"/>
      <c r="G41" s="51"/>
      <c r="H41" s="51"/>
      <c r="I41" s="51"/>
      <c r="J41" s="51"/>
      <c r="K41" s="51"/>
      <c r="L41" s="51"/>
      <c r="M41" s="51"/>
      <c r="N41" s="51"/>
      <c r="O41" s="51"/>
      <c r="P41" s="51"/>
    </row>
    <row r="42" spans="1:16" ht="21" thickBot="1">
      <c r="A42" s="1175"/>
      <c r="B42" s="1175"/>
      <c r="C42" s="1175"/>
      <c r="D42" s="50" t="s">
        <v>231</v>
      </c>
      <c r="E42" s="51"/>
      <c r="F42" s="51"/>
      <c r="G42" s="51"/>
      <c r="H42" s="51"/>
      <c r="I42" s="51"/>
      <c r="J42" s="51"/>
      <c r="K42" s="51"/>
      <c r="L42" s="51"/>
      <c r="M42" s="51"/>
      <c r="N42" s="51"/>
      <c r="O42" s="51"/>
      <c r="P42" s="51"/>
    </row>
    <row r="43" spans="1:16" ht="21" thickBot="1">
      <c r="A43" s="1175"/>
      <c r="B43" s="1175"/>
      <c r="C43" s="1176"/>
      <c r="D43" s="50" t="s">
        <v>232</v>
      </c>
      <c r="E43" s="51"/>
      <c r="F43" s="51"/>
      <c r="G43" s="51"/>
      <c r="H43" s="51"/>
      <c r="I43" s="51"/>
      <c r="J43" s="51"/>
      <c r="K43" s="51"/>
      <c r="L43" s="51"/>
      <c r="M43" s="51"/>
      <c r="N43" s="51"/>
      <c r="O43" s="51"/>
      <c r="P43" s="51"/>
    </row>
    <row r="44" spans="1:16" ht="15" thickBot="1">
      <c r="A44" s="1175"/>
      <c r="B44" s="1175"/>
      <c r="C44" s="1177" t="s">
        <v>233</v>
      </c>
      <c r="D44" s="1179"/>
      <c r="E44" s="48"/>
      <c r="F44" s="48"/>
      <c r="G44" s="48"/>
      <c r="H44" s="48"/>
      <c r="I44" s="48"/>
      <c r="J44" s="48"/>
      <c r="K44" s="48"/>
      <c r="L44" s="48"/>
      <c r="M44" s="48"/>
      <c r="N44" s="48"/>
      <c r="O44" s="48"/>
      <c r="P44" s="48"/>
    </row>
    <row r="45" spans="1:16" ht="15" thickBot="1">
      <c r="A45" s="1175"/>
      <c r="B45" s="1175"/>
      <c r="C45" s="1175"/>
      <c r="D45" s="52" t="s">
        <v>2653</v>
      </c>
      <c r="E45" s="51"/>
      <c r="F45" s="51"/>
      <c r="G45" s="51"/>
      <c r="H45" s="51"/>
      <c r="I45" s="51"/>
      <c r="J45" s="51"/>
      <c r="K45" s="51"/>
      <c r="L45" s="51"/>
      <c r="M45" s="51"/>
      <c r="N45" s="51"/>
      <c r="O45" s="51"/>
      <c r="P45" s="51"/>
    </row>
    <row r="46" spans="1:16" ht="15" thickBot="1">
      <c r="A46" s="1175"/>
      <c r="B46" s="1175"/>
      <c r="C46" s="1175"/>
      <c r="D46" s="52" t="s">
        <v>2654</v>
      </c>
      <c r="E46" s="51"/>
      <c r="F46" s="51"/>
      <c r="G46" s="51"/>
      <c r="H46" s="51"/>
      <c r="I46" s="51"/>
      <c r="J46" s="51"/>
      <c r="K46" s="51"/>
      <c r="L46" s="51"/>
      <c r="M46" s="51"/>
      <c r="N46" s="51"/>
      <c r="O46" s="51"/>
      <c r="P46" s="51"/>
    </row>
    <row r="47" spans="1:16" ht="21" thickBot="1">
      <c r="A47" s="1175"/>
      <c r="B47" s="1175"/>
      <c r="C47" s="1175"/>
      <c r="D47" s="50" t="s">
        <v>234</v>
      </c>
      <c r="E47" s="51"/>
      <c r="F47" s="51"/>
      <c r="G47" s="51"/>
      <c r="H47" s="51"/>
      <c r="I47" s="51"/>
      <c r="J47" s="51"/>
      <c r="K47" s="51"/>
      <c r="L47" s="51"/>
      <c r="M47" s="51"/>
      <c r="N47" s="51"/>
      <c r="O47" s="51"/>
      <c r="P47" s="51"/>
    </row>
    <row r="48" spans="1:16" ht="21" thickBot="1">
      <c r="A48" s="1175"/>
      <c r="B48" s="1175"/>
      <c r="C48" s="1175"/>
      <c r="D48" s="50" t="s">
        <v>235</v>
      </c>
      <c r="E48" s="51"/>
      <c r="F48" s="51"/>
      <c r="G48" s="51"/>
      <c r="H48" s="51"/>
      <c r="I48" s="51"/>
      <c r="J48" s="51"/>
      <c r="K48" s="51"/>
      <c r="L48" s="51"/>
      <c r="M48" s="51"/>
      <c r="N48" s="51"/>
      <c r="O48" s="51"/>
      <c r="P48" s="51"/>
    </row>
    <row r="49" spans="1:16" ht="21" thickBot="1">
      <c r="A49" s="1175"/>
      <c r="B49" s="1175"/>
      <c r="C49" s="1175"/>
      <c r="D49" s="50" t="s">
        <v>236</v>
      </c>
      <c r="E49" s="49"/>
      <c r="F49" s="49"/>
      <c r="G49" s="49"/>
      <c r="H49" s="49"/>
      <c r="I49" s="49"/>
      <c r="J49" s="49"/>
      <c r="K49" s="49"/>
      <c r="L49" s="49"/>
      <c r="M49" s="49"/>
      <c r="N49" s="49"/>
      <c r="O49" s="49"/>
      <c r="P49" s="49"/>
    </row>
    <row r="50" spans="1:16" ht="21" thickBot="1">
      <c r="A50" s="1175"/>
      <c r="B50" s="1175"/>
      <c r="C50" s="1176"/>
      <c r="D50" s="50" t="s">
        <v>237</v>
      </c>
      <c r="E50" s="49"/>
      <c r="F50" s="49"/>
      <c r="G50" s="49"/>
      <c r="H50" s="49"/>
      <c r="I50" s="49"/>
      <c r="J50" s="49"/>
      <c r="K50" s="49"/>
      <c r="L50" s="49"/>
      <c r="M50" s="49"/>
      <c r="N50" s="49"/>
      <c r="O50" s="49"/>
      <c r="P50" s="49"/>
    </row>
    <row r="51" spans="1:16" ht="23.25" customHeight="1" thickBot="1">
      <c r="A51" s="1175"/>
      <c r="B51" s="1175"/>
      <c r="C51" s="1180" t="s">
        <v>238</v>
      </c>
      <c r="D51" s="1181"/>
      <c r="E51" s="51"/>
      <c r="F51" s="51"/>
      <c r="G51" s="51"/>
      <c r="H51" s="51"/>
      <c r="I51" s="51"/>
      <c r="J51" s="51"/>
      <c r="K51" s="51"/>
      <c r="L51" s="51"/>
      <c r="M51" s="51"/>
      <c r="N51" s="51"/>
      <c r="O51" s="51"/>
      <c r="P51" s="51"/>
    </row>
    <row r="52" spans="1:16" ht="21.75" customHeight="1" thickBot="1">
      <c r="A52" s="1176"/>
      <c r="B52" s="1176"/>
      <c r="C52" s="1180" t="s">
        <v>239</v>
      </c>
      <c r="D52" s="1181"/>
      <c r="E52" s="51"/>
      <c r="F52" s="51"/>
      <c r="G52" s="51"/>
      <c r="H52" s="51"/>
      <c r="I52" s="51"/>
      <c r="J52" s="51"/>
      <c r="K52" s="51"/>
      <c r="L52" s="51"/>
      <c r="M52" s="51"/>
      <c r="N52" s="51"/>
      <c r="O52" s="51"/>
      <c r="P52" s="51"/>
    </row>
    <row r="53" spans="1:16" ht="15" customHeight="1" thickBot="1"/>
    <row r="54" spans="1:16" ht="52.5" customHeight="1">
      <c r="A54" s="1182" t="s">
        <v>2652</v>
      </c>
      <c r="B54" s="1183"/>
      <c r="C54" s="1183"/>
      <c r="D54" s="1183"/>
      <c r="E54" s="1183"/>
      <c r="F54" s="1183"/>
      <c r="G54" s="1183"/>
      <c r="H54" s="1183"/>
      <c r="I54" s="548"/>
    </row>
    <row r="55" spans="1:16" ht="15" customHeight="1">
      <c r="A55" s="1184" t="s">
        <v>240</v>
      </c>
      <c r="B55" s="1185"/>
      <c r="C55" s="1185"/>
      <c r="D55" s="1185"/>
      <c r="E55" s="1185"/>
      <c r="F55" s="1185"/>
      <c r="G55" s="1185"/>
      <c r="H55" s="1185"/>
      <c r="I55" s="549"/>
    </row>
    <row r="56" spans="1:16" ht="15" customHeight="1">
      <c r="A56" s="550"/>
      <c r="B56" s="1186" t="s">
        <v>241</v>
      </c>
      <c r="C56" s="1186"/>
      <c r="D56" s="1186"/>
      <c r="E56" s="1186"/>
      <c r="F56" s="1186"/>
      <c r="G56" s="1186"/>
      <c r="H56" s="1186"/>
      <c r="I56" s="549"/>
    </row>
    <row r="57" spans="1:16" ht="15" customHeight="1">
      <c r="A57" s="551"/>
      <c r="B57" s="1185" t="s">
        <v>242</v>
      </c>
      <c r="C57" s="1185"/>
      <c r="D57" s="1185"/>
      <c r="E57" s="1185"/>
      <c r="F57" s="1185"/>
      <c r="G57" s="1185"/>
      <c r="H57" s="1185"/>
      <c r="I57" s="549"/>
    </row>
    <row r="58" spans="1:16" ht="15.75" customHeight="1" thickBot="1">
      <c r="A58" s="552"/>
      <c r="B58" s="1187" t="s">
        <v>243</v>
      </c>
      <c r="C58" s="1187"/>
      <c r="D58" s="1187"/>
      <c r="E58" s="1187"/>
      <c r="F58" s="1187"/>
      <c r="G58" s="1187"/>
      <c r="H58" s="1187"/>
      <c r="I58" s="553"/>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232" t="s">
        <v>1723</v>
      </c>
      <c r="B1" s="1232"/>
      <c r="C1" s="1232"/>
      <c r="D1" s="1232"/>
      <c r="E1" s="1232"/>
      <c r="F1" s="1232"/>
      <c r="G1" s="1232"/>
      <c r="H1" s="1232"/>
      <c r="I1" s="1232"/>
      <c r="J1" s="1232"/>
      <c r="K1" s="1232"/>
    </row>
    <row r="2" spans="1:70" ht="19.5" customHeight="1">
      <c r="A2" s="1233" t="s">
        <v>20</v>
      </c>
      <c r="B2" s="1233"/>
      <c r="C2" s="1233"/>
      <c r="D2" s="1233"/>
      <c r="E2" s="1233"/>
      <c r="F2" s="1233"/>
      <c r="G2" s="1233"/>
      <c r="H2" s="1233"/>
      <c r="I2" s="1233"/>
      <c r="J2" s="1233"/>
      <c r="K2" s="762"/>
    </row>
    <row r="3" spans="1:70" ht="20.25" customHeight="1">
      <c r="A3" s="763"/>
      <c r="B3" s="1234" t="s">
        <v>246</v>
      </c>
      <c r="C3" s="1234"/>
      <c r="D3" s="1234"/>
      <c r="E3" s="1234"/>
      <c r="F3" s="1234"/>
      <c r="G3" s="1234"/>
      <c r="H3" s="1234"/>
      <c r="I3" s="1234"/>
      <c r="J3" s="1234"/>
      <c r="K3" s="762"/>
    </row>
    <row r="4" spans="1:70" ht="15" thickBot="1"/>
    <row r="5" spans="1:70" ht="15" thickBot="1">
      <c r="A5" s="1052"/>
      <c r="B5" s="1053"/>
      <c r="C5" s="1053"/>
      <c r="D5" s="1053"/>
      <c r="E5" s="1053"/>
      <c r="F5" s="1053"/>
      <c r="G5" s="1054"/>
      <c r="H5" s="1071" t="s">
        <v>247</v>
      </c>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c r="AL5" s="1072"/>
      <c r="AM5" s="1072"/>
      <c r="AN5" s="1072"/>
      <c r="AO5" s="1072"/>
      <c r="AP5" s="1072"/>
      <c r="AQ5" s="1072"/>
      <c r="AR5" s="1072"/>
      <c r="AS5" s="1072"/>
      <c r="AT5" s="1072"/>
      <c r="AU5" s="1072"/>
      <c r="AV5" s="1072"/>
      <c r="AW5" s="1072"/>
      <c r="AX5" s="1072"/>
      <c r="AY5" s="1072"/>
      <c r="AZ5" s="1072"/>
      <c r="BA5" s="1072"/>
      <c r="BB5" s="1072"/>
      <c r="BC5" s="1072"/>
      <c r="BD5" s="1072"/>
      <c r="BE5" s="1072"/>
      <c r="BF5" s="1072"/>
      <c r="BG5" s="1072"/>
      <c r="BH5" s="1072"/>
      <c r="BI5" s="1072"/>
      <c r="BJ5" s="1072"/>
      <c r="BK5" s="1072"/>
      <c r="BL5" s="1072"/>
      <c r="BM5" s="1072"/>
      <c r="BN5" s="1072"/>
      <c r="BO5" s="1072"/>
      <c r="BP5" s="1207"/>
      <c r="BQ5" s="1207"/>
      <c r="BR5" s="1073"/>
    </row>
    <row r="6" spans="1:70" ht="15.75" customHeight="1" thickBot="1">
      <c r="A6" s="1236"/>
      <c r="B6" s="1237"/>
      <c r="C6" s="1237"/>
      <c r="D6" s="1237"/>
      <c r="E6" s="1237"/>
      <c r="F6" s="1237"/>
      <c r="G6" s="1238"/>
      <c r="H6" s="1071" t="s">
        <v>248</v>
      </c>
      <c r="I6" s="1072"/>
      <c r="J6" s="1072"/>
      <c r="K6" s="1072"/>
      <c r="L6" s="1072"/>
      <c r="M6" s="1072"/>
      <c r="N6" s="1207"/>
      <c r="O6" s="1207"/>
      <c r="P6" s="1073"/>
      <c r="Q6" s="1212" t="s">
        <v>578</v>
      </c>
      <c r="R6" s="1213"/>
      <c r="S6" s="1214"/>
      <c r="T6" s="1218" t="s">
        <v>249</v>
      </c>
      <c r="U6" s="1072"/>
      <c r="V6" s="1072"/>
      <c r="W6" s="1072"/>
      <c r="X6" s="1072"/>
      <c r="Y6" s="1072"/>
      <c r="Z6" s="1072"/>
      <c r="AA6" s="1072"/>
      <c r="AB6" s="1072"/>
      <c r="AC6" s="1207"/>
      <c r="AD6" s="1207"/>
      <c r="AE6" s="1073"/>
      <c r="AF6" s="1219" t="s">
        <v>2667</v>
      </c>
      <c r="AG6" s="1220"/>
      <c r="AH6" s="1221"/>
      <c r="AI6" s="1219" t="s">
        <v>250</v>
      </c>
      <c r="AJ6" s="1220"/>
      <c r="AK6" s="1221"/>
      <c r="AL6" s="1219" t="s">
        <v>251</v>
      </c>
      <c r="AM6" s="1220"/>
      <c r="AN6" s="1221"/>
      <c r="AO6" s="1219" t="s">
        <v>252</v>
      </c>
      <c r="AP6" s="1220"/>
      <c r="AQ6" s="1221"/>
      <c r="AR6" s="1219" t="s">
        <v>253</v>
      </c>
      <c r="AS6" s="1220"/>
      <c r="AT6" s="1221"/>
      <c r="AU6" s="1218" t="s">
        <v>2668</v>
      </c>
      <c r="AV6" s="1072"/>
      <c r="AW6" s="1072"/>
      <c r="AX6" s="1207"/>
      <c r="AY6" s="1207"/>
      <c r="AZ6" s="1073"/>
      <c r="BA6" s="1219" t="s">
        <v>2669</v>
      </c>
      <c r="BB6" s="1220"/>
      <c r="BC6" s="1221"/>
      <c r="BD6" s="1219" t="s">
        <v>254</v>
      </c>
      <c r="BE6" s="1220"/>
      <c r="BF6" s="1221"/>
      <c r="BG6" s="1219" t="s">
        <v>255</v>
      </c>
      <c r="BH6" s="1220"/>
      <c r="BI6" s="1221"/>
      <c r="BJ6" s="1219" t="s">
        <v>256</v>
      </c>
      <c r="BK6" s="1220"/>
      <c r="BL6" s="1221"/>
      <c r="BM6" s="1219" t="s">
        <v>257</v>
      </c>
      <c r="BN6" s="1220"/>
      <c r="BO6" s="1221"/>
      <c r="BP6" s="1208"/>
      <c r="BQ6" s="1208"/>
      <c r="BR6" s="1209"/>
    </row>
    <row r="7" spans="1:70" ht="15" thickBot="1">
      <c r="A7" s="1236"/>
      <c r="B7" s="1237"/>
      <c r="C7" s="1237"/>
      <c r="D7" s="1237"/>
      <c r="E7" s="1237"/>
      <c r="F7" s="1237"/>
      <c r="G7" s="1238"/>
      <c r="H7" s="1071" t="s">
        <v>258</v>
      </c>
      <c r="I7" s="1072"/>
      <c r="J7" s="1225"/>
      <c r="K7" s="1218" t="s">
        <v>259</v>
      </c>
      <c r="L7" s="1072"/>
      <c r="M7" s="1225"/>
      <c r="N7" s="1210"/>
      <c r="O7" s="1210"/>
      <c r="P7" s="1211"/>
      <c r="Q7" s="1215"/>
      <c r="R7" s="1216"/>
      <c r="S7" s="1217"/>
      <c r="T7" s="1218" t="s">
        <v>260</v>
      </c>
      <c r="U7" s="1072"/>
      <c r="V7" s="1225"/>
      <c r="W7" s="1218" t="s">
        <v>261</v>
      </c>
      <c r="X7" s="1072"/>
      <c r="Y7" s="1225"/>
      <c r="Z7" s="1218" t="s">
        <v>262</v>
      </c>
      <c r="AA7" s="1072"/>
      <c r="AB7" s="1225"/>
      <c r="AC7" s="1210"/>
      <c r="AD7" s="1210"/>
      <c r="AE7" s="1211"/>
      <c r="AF7" s="1222"/>
      <c r="AG7" s="1223"/>
      <c r="AH7" s="1224"/>
      <c r="AI7" s="1222"/>
      <c r="AJ7" s="1223"/>
      <c r="AK7" s="1224"/>
      <c r="AL7" s="1222"/>
      <c r="AM7" s="1223"/>
      <c r="AN7" s="1224"/>
      <c r="AO7" s="1222"/>
      <c r="AP7" s="1223"/>
      <c r="AQ7" s="1224"/>
      <c r="AR7" s="1222"/>
      <c r="AS7" s="1223"/>
      <c r="AT7" s="1224"/>
      <c r="AU7" s="1218" t="s">
        <v>2670</v>
      </c>
      <c r="AV7" s="1072"/>
      <c r="AW7" s="1225"/>
      <c r="AX7" s="1210"/>
      <c r="AY7" s="1210"/>
      <c r="AZ7" s="1211"/>
      <c r="BA7" s="1222"/>
      <c r="BB7" s="1223"/>
      <c r="BC7" s="1224"/>
      <c r="BD7" s="1222"/>
      <c r="BE7" s="1223"/>
      <c r="BF7" s="1224"/>
      <c r="BG7" s="1222"/>
      <c r="BH7" s="1223"/>
      <c r="BI7" s="1224"/>
      <c r="BJ7" s="1222"/>
      <c r="BK7" s="1223"/>
      <c r="BL7" s="1224"/>
      <c r="BM7" s="1222"/>
      <c r="BN7" s="1223"/>
      <c r="BO7" s="1224"/>
      <c r="BP7" s="1210"/>
      <c r="BQ7" s="1210"/>
      <c r="BR7" s="1211"/>
    </row>
    <row r="8" spans="1:70" ht="30" customHeight="1" thickBot="1">
      <c r="A8" s="1236"/>
      <c r="B8" s="1237"/>
      <c r="C8" s="1237"/>
      <c r="D8" s="1237"/>
      <c r="E8" s="1237"/>
      <c r="F8" s="1237"/>
      <c r="G8" s="1238"/>
      <c r="H8" s="1235" t="s">
        <v>1</v>
      </c>
      <c r="I8" s="1201"/>
      <c r="J8" s="1202"/>
      <c r="K8" s="1200" t="s">
        <v>1</v>
      </c>
      <c r="L8" s="1201"/>
      <c r="M8" s="1202"/>
      <c r="N8" s="1200" t="s">
        <v>1</v>
      </c>
      <c r="O8" s="1201"/>
      <c r="P8" s="1202"/>
      <c r="Q8" s="1200" t="s">
        <v>1</v>
      </c>
      <c r="R8" s="1201"/>
      <c r="S8" s="1202"/>
      <c r="T8" s="1200" t="s">
        <v>1</v>
      </c>
      <c r="U8" s="1201"/>
      <c r="V8" s="1202"/>
      <c r="W8" s="1200" t="s">
        <v>1</v>
      </c>
      <c r="X8" s="1201"/>
      <c r="Y8" s="1202"/>
      <c r="Z8" s="1200" t="s">
        <v>1</v>
      </c>
      <c r="AA8" s="1201"/>
      <c r="AB8" s="1202"/>
      <c r="AC8" s="1200" t="s">
        <v>1</v>
      </c>
      <c r="AD8" s="1201"/>
      <c r="AE8" s="1202"/>
      <c r="AF8" s="1200" t="s">
        <v>1</v>
      </c>
      <c r="AG8" s="1201"/>
      <c r="AH8" s="1202"/>
      <c r="AI8" s="1200" t="s">
        <v>1</v>
      </c>
      <c r="AJ8" s="1201"/>
      <c r="AK8" s="1202"/>
      <c r="AL8" s="1200" t="s">
        <v>1</v>
      </c>
      <c r="AM8" s="1201"/>
      <c r="AN8" s="1202"/>
      <c r="AO8" s="1200" t="s">
        <v>1</v>
      </c>
      <c r="AP8" s="1201"/>
      <c r="AQ8" s="1202"/>
      <c r="AR8" s="1200" t="s">
        <v>1</v>
      </c>
      <c r="AS8" s="1201"/>
      <c r="AT8" s="1202"/>
      <c r="AU8" s="1200" t="s">
        <v>1</v>
      </c>
      <c r="AV8" s="1201"/>
      <c r="AW8" s="1202"/>
      <c r="AX8" s="1200" t="s">
        <v>1</v>
      </c>
      <c r="AY8" s="1201"/>
      <c r="AZ8" s="1202"/>
      <c r="BA8" s="1200" t="s">
        <v>1</v>
      </c>
      <c r="BB8" s="1201"/>
      <c r="BC8" s="1202"/>
      <c r="BD8" s="1200" t="s">
        <v>1</v>
      </c>
      <c r="BE8" s="1201"/>
      <c r="BF8" s="1202"/>
      <c r="BG8" s="1200" t="s">
        <v>1</v>
      </c>
      <c r="BH8" s="1201"/>
      <c r="BI8" s="1202"/>
      <c r="BJ8" s="1200" t="s">
        <v>1</v>
      </c>
      <c r="BK8" s="1201"/>
      <c r="BL8" s="1202"/>
      <c r="BM8" s="1200" t="s">
        <v>1</v>
      </c>
      <c r="BN8" s="1201"/>
      <c r="BO8" s="1202"/>
      <c r="BP8" s="1200" t="s">
        <v>1</v>
      </c>
      <c r="BQ8" s="1201"/>
      <c r="BR8" s="1202"/>
    </row>
    <row r="9" spans="1:70" ht="61.8" thickBot="1">
      <c r="A9" s="1055"/>
      <c r="B9" s="1056"/>
      <c r="C9" s="1056"/>
      <c r="D9" s="1056"/>
      <c r="E9" s="1056"/>
      <c r="F9" s="1056"/>
      <c r="G9" s="1057"/>
      <c r="H9" s="614" t="s">
        <v>2</v>
      </c>
      <c r="I9" s="614" t="s">
        <v>3</v>
      </c>
      <c r="J9" s="1203"/>
      <c r="K9" s="614" t="s">
        <v>2</v>
      </c>
      <c r="L9" s="614" t="s">
        <v>3</v>
      </c>
      <c r="M9" s="1203"/>
      <c r="N9" s="614" t="s">
        <v>2</v>
      </c>
      <c r="O9" s="614" t="s">
        <v>3</v>
      </c>
      <c r="P9" s="1203"/>
      <c r="Q9" s="614" t="s">
        <v>2</v>
      </c>
      <c r="R9" s="614" t="s">
        <v>3</v>
      </c>
      <c r="S9" s="1203"/>
      <c r="T9" s="614" t="s">
        <v>2</v>
      </c>
      <c r="U9" s="614" t="s">
        <v>3</v>
      </c>
      <c r="V9" s="1203"/>
      <c r="W9" s="614" t="s">
        <v>2</v>
      </c>
      <c r="X9" s="614" t="s">
        <v>3</v>
      </c>
      <c r="Y9" s="1203"/>
      <c r="Z9" s="614" t="s">
        <v>2</v>
      </c>
      <c r="AA9" s="614" t="s">
        <v>3</v>
      </c>
      <c r="AB9" s="1203"/>
      <c r="AC9" s="614" t="s">
        <v>2</v>
      </c>
      <c r="AD9" s="614" t="s">
        <v>3</v>
      </c>
      <c r="AE9" s="1203"/>
      <c r="AF9" s="614" t="s">
        <v>2</v>
      </c>
      <c r="AG9" s="614" t="s">
        <v>3</v>
      </c>
      <c r="AH9" s="1203"/>
      <c r="AI9" s="614" t="s">
        <v>2</v>
      </c>
      <c r="AJ9" s="614" t="s">
        <v>3</v>
      </c>
      <c r="AK9" s="1203"/>
      <c r="AL9" s="614" t="s">
        <v>2</v>
      </c>
      <c r="AM9" s="614" t="s">
        <v>3</v>
      </c>
      <c r="AN9" s="1203"/>
      <c r="AO9" s="614" t="s">
        <v>2</v>
      </c>
      <c r="AP9" s="614" t="s">
        <v>3</v>
      </c>
      <c r="AQ9" s="1203"/>
      <c r="AR9" s="614" t="s">
        <v>2</v>
      </c>
      <c r="AS9" s="614" t="s">
        <v>3</v>
      </c>
      <c r="AT9" s="1203"/>
      <c r="AU9" s="614" t="s">
        <v>2</v>
      </c>
      <c r="AV9" s="614" t="s">
        <v>3</v>
      </c>
      <c r="AW9" s="1203"/>
      <c r="AX9" s="614" t="s">
        <v>2</v>
      </c>
      <c r="AY9" s="614" t="s">
        <v>3</v>
      </c>
      <c r="AZ9" s="1203"/>
      <c r="BA9" s="614" t="s">
        <v>2</v>
      </c>
      <c r="BB9" s="614" t="s">
        <v>3</v>
      </c>
      <c r="BC9" s="1203"/>
      <c r="BD9" s="614" t="s">
        <v>2</v>
      </c>
      <c r="BE9" s="614" t="s">
        <v>3</v>
      </c>
      <c r="BF9" s="1203"/>
      <c r="BG9" s="614" t="s">
        <v>2</v>
      </c>
      <c r="BH9" s="614" t="s">
        <v>3</v>
      </c>
      <c r="BI9" s="1203"/>
      <c r="BJ9" s="614" t="s">
        <v>2</v>
      </c>
      <c r="BK9" s="614" t="s">
        <v>3</v>
      </c>
      <c r="BL9" s="1203"/>
      <c r="BM9" s="614" t="s">
        <v>2</v>
      </c>
      <c r="BN9" s="614" t="s">
        <v>3</v>
      </c>
      <c r="BO9" s="1203"/>
      <c r="BP9" s="614" t="s">
        <v>2</v>
      </c>
      <c r="BQ9" s="614" t="s">
        <v>3</v>
      </c>
      <c r="BR9" s="1203"/>
    </row>
    <row r="10" spans="1:70" ht="15" thickBot="1">
      <c r="A10" s="1075" t="s">
        <v>263</v>
      </c>
      <c r="B10" s="1076"/>
      <c r="C10" s="1076"/>
      <c r="D10" s="1076"/>
      <c r="E10" s="1076"/>
      <c r="F10" s="1076"/>
      <c r="G10" s="1077"/>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row>
    <row r="11" spans="1:70" ht="15" thickBot="1">
      <c r="A11" s="1062"/>
      <c r="B11" s="1064" t="s">
        <v>264</v>
      </c>
      <c r="C11" s="1197"/>
      <c r="D11" s="1197"/>
      <c r="E11" s="1197"/>
      <c r="F11" s="1197"/>
      <c r="G11" s="1065"/>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1"/>
      <c r="BO11" s="511"/>
      <c r="BP11" s="511"/>
      <c r="BQ11" s="511"/>
      <c r="BR11" s="511"/>
    </row>
    <row r="12" spans="1:70" ht="15" thickBot="1">
      <c r="A12" s="1062"/>
      <c r="B12" s="1062"/>
      <c r="C12" s="1188" t="s">
        <v>265</v>
      </c>
      <c r="D12" s="1189"/>
      <c r="E12" s="1189"/>
      <c r="F12" s="1189"/>
      <c r="G12" s="1190"/>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row>
    <row r="13" spans="1:70" ht="15" thickBot="1">
      <c r="A13" s="1062"/>
      <c r="B13" s="1062"/>
      <c r="C13" s="1188" t="s">
        <v>266</v>
      </c>
      <c r="D13" s="1189"/>
      <c r="E13" s="1189"/>
      <c r="F13" s="1189"/>
      <c r="G13" s="1190"/>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row>
    <row r="14" spans="1:70" ht="15" thickBot="1">
      <c r="A14" s="1062"/>
      <c r="B14" s="1062"/>
      <c r="C14" s="1188" t="s">
        <v>267</v>
      </c>
      <c r="D14" s="1189"/>
      <c r="E14" s="1189"/>
      <c r="F14" s="1189"/>
      <c r="G14" s="1190"/>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row>
    <row r="15" spans="1:70" ht="15" thickBot="1">
      <c r="A15" s="1062"/>
      <c r="B15" s="1062"/>
      <c r="C15" s="1188" t="s">
        <v>268</v>
      </c>
      <c r="D15" s="1189"/>
      <c r="E15" s="1189"/>
      <c r="F15" s="1189"/>
      <c r="G15" s="1190"/>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row>
    <row r="16" spans="1:70" ht="21" customHeight="1" thickBot="1">
      <c r="A16" s="1062"/>
      <c r="B16" s="1062"/>
      <c r="C16" s="1204" t="s">
        <v>2666</v>
      </c>
      <c r="D16" s="1205"/>
      <c r="E16" s="1205"/>
      <c r="F16" s="1205"/>
      <c r="G16" s="1206"/>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row>
    <row r="17" spans="1:70" ht="21" customHeight="1" thickBot="1">
      <c r="A17" s="1062"/>
      <c r="B17" s="1062"/>
      <c r="C17" s="1191" t="s">
        <v>269</v>
      </c>
      <c r="D17" s="1192"/>
      <c r="E17" s="1192"/>
      <c r="F17" s="1192"/>
      <c r="G17" s="1193"/>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062"/>
      <c r="B18" s="1062"/>
      <c r="C18" s="1064" t="s">
        <v>270</v>
      </c>
      <c r="D18" s="1197"/>
      <c r="E18" s="1197"/>
      <c r="F18" s="1197"/>
      <c r="G18" s="1065"/>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row>
    <row r="19" spans="1:70" ht="15" thickBot="1">
      <c r="A19" s="1062"/>
      <c r="B19" s="1062"/>
      <c r="C19" s="615"/>
      <c r="D19" s="1188" t="s">
        <v>2838</v>
      </c>
      <c r="E19" s="1189"/>
      <c r="F19" s="1189"/>
      <c r="G19" s="1190"/>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row>
    <row r="20" spans="1:70" ht="15" thickBot="1">
      <c r="A20" s="1062"/>
      <c r="B20" s="1062"/>
      <c r="C20" s="1062"/>
      <c r="D20" s="1064" t="s">
        <v>271</v>
      </c>
      <c r="E20" s="1197"/>
      <c r="F20" s="1197"/>
      <c r="G20" s="1065"/>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c r="BJ20" s="511"/>
      <c r="BK20" s="511"/>
      <c r="BL20" s="511"/>
      <c r="BM20" s="511"/>
      <c r="BN20" s="511"/>
      <c r="BO20" s="511"/>
      <c r="BP20" s="511"/>
      <c r="BQ20" s="511"/>
      <c r="BR20" s="511"/>
    </row>
    <row r="21" spans="1:70" ht="31.5" customHeight="1" thickBot="1">
      <c r="A21" s="1062"/>
      <c r="B21" s="1062"/>
      <c r="C21" s="1062"/>
      <c r="D21" s="1062"/>
      <c r="E21" s="1188" t="s">
        <v>272</v>
      </c>
      <c r="F21" s="1189"/>
      <c r="G21" s="1190"/>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row>
    <row r="22" spans="1:70" ht="21" customHeight="1" thickBot="1">
      <c r="A22" s="1062"/>
      <c r="B22" s="1062"/>
      <c r="C22" s="1062"/>
      <c r="D22" s="1062"/>
      <c r="E22" s="1188" t="s">
        <v>273</v>
      </c>
      <c r="F22" s="1189"/>
      <c r="G22" s="1190"/>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row>
    <row r="23" spans="1:70" ht="21" customHeight="1" thickBot="1">
      <c r="A23" s="1062"/>
      <c r="B23" s="1062"/>
      <c r="C23" s="1062"/>
      <c r="D23" s="1062"/>
      <c r="E23" s="1188" t="s">
        <v>274</v>
      </c>
      <c r="F23" s="1189"/>
      <c r="G23" s="1190"/>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row>
    <row r="24" spans="1:70" ht="15" thickBot="1">
      <c r="A24" s="1062"/>
      <c r="B24" s="1062"/>
      <c r="C24" s="1062"/>
      <c r="D24" s="1062"/>
      <c r="E24" s="1188" t="s">
        <v>275</v>
      </c>
      <c r="F24" s="1189"/>
      <c r="G24" s="1190"/>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row>
    <row r="25" spans="1:70" ht="31.5" customHeight="1" thickBot="1">
      <c r="A25" s="1062"/>
      <c r="B25" s="1062"/>
      <c r="C25" s="1062"/>
      <c r="D25" s="1062"/>
      <c r="E25" s="1188" t="s">
        <v>6</v>
      </c>
      <c r="F25" s="1189"/>
      <c r="G25" s="1190"/>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row>
    <row r="26" spans="1:70" ht="31.5" customHeight="1" thickBot="1">
      <c r="A26" s="1062"/>
      <c r="B26" s="1062"/>
      <c r="C26" s="1062"/>
      <c r="D26" s="1062"/>
      <c r="E26" s="1188" t="s">
        <v>7</v>
      </c>
      <c r="F26" s="1189"/>
      <c r="G26" s="1190"/>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3"/>
      <c r="BQ26" s="613"/>
      <c r="BR26" s="613"/>
    </row>
    <row r="27" spans="1:70" ht="21" customHeight="1" thickBot="1">
      <c r="A27" s="1062"/>
      <c r="B27" s="1062"/>
      <c r="C27" s="1062"/>
      <c r="D27" s="1062"/>
      <c r="E27" s="1188" t="s">
        <v>276</v>
      </c>
      <c r="F27" s="1189"/>
      <c r="G27" s="1190"/>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3"/>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613"/>
      <c r="BP27" s="613"/>
      <c r="BQ27" s="613"/>
      <c r="BR27" s="613"/>
    </row>
    <row r="28" spans="1:70" ht="31.5" customHeight="1" thickBot="1">
      <c r="A28" s="1062"/>
      <c r="B28" s="1062"/>
      <c r="C28" s="1062"/>
      <c r="D28" s="1062"/>
      <c r="E28" s="1188" t="s">
        <v>277</v>
      </c>
      <c r="F28" s="1189"/>
      <c r="G28" s="1190"/>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row>
    <row r="29" spans="1:70" ht="31.5" customHeight="1" thickBot="1">
      <c r="A29" s="1062"/>
      <c r="B29" s="1062"/>
      <c r="C29" s="1062"/>
      <c r="D29" s="1062"/>
      <c r="E29" s="1188" t="s">
        <v>278</v>
      </c>
      <c r="F29" s="1189"/>
      <c r="G29" s="1190"/>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row>
    <row r="30" spans="1:70" ht="31.5" customHeight="1" thickBot="1">
      <c r="A30" s="1062"/>
      <c r="B30" s="1062"/>
      <c r="C30" s="1062"/>
      <c r="D30" s="1062"/>
      <c r="E30" s="1064" t="s">
        <v>279</v>
      </c>
      <c r="F30" s="1197"/>
      <c r="G30" s="1065"/>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row>
    <row r="31" spans="1:70" ht="31.5" customHeight="1" thickBot="1">
      <c r="A31" s="1062"/>
      <c r="B31" s="1062"/>
      <c r="C31" s="1062"/>
      <c r="D31" s="1062"/>
      <c r="E31" s="1062"/>
      <c r="F31" s="1198" t="s">
        <v>280</v>
      </c>
      <c r="G31" s="1199"/>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3"/>
      <c r="BD31" s="613"/>
      <c r="BE31" s="613"/>
      <c r="BF31" s="613"/>
      <c r="BG31" s="613"/>
      <c r="BH31" s="613"/>
      <c r="BI31" s="613"/>
      <c r="BJ31" s="613"/>
      <c r="BK31" s="613"/>
      <c r="BL31" s="613"/>
      <c r="BM31" s="613"/>
      <c r="BN31" s="613"/>
      <c r="BO31" s="613"/>
      <c r="BP31" s="613"/>
      <c r="BQ31" s="613"/>
      <c r="BR31" s="613"/>
    </row>
    <row r="32" spans="1:70" ht="82.2" thickBot="1">
      <c r="A32" s="1062"/>
      <c r="B32" s="1062"/>
      <c r="C32" s="1062"/>
      <c r="D32" s="1062"/>
      <c r="E32" s="1062"/>
      <c r="F32" s="1062"/>
      <c r="G32" s="512" t="s">
        <v>281</v>
      </c>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row>
    <row r="33" spans="1:70" ht="82.2" thickBot="1">
      <c r="A33" s="1062"/>
      <c r="B33" s="1062"/>
      <c r="C33" s="1062"/>
      <c r="D33" s="1062"/>
      <c r="E33" s="1062"/>
      <c r="F33" s="1063"/>
      <c r="G33" s="512" t="s">
        <v>282</v>
      </c>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row>
    <row r="34" spans="1:70" ht="31.5" customHeight="1" thickBot="1">
      <c r="A34" s="1062"/>
      <c r="B34" s="1062"/>
      <c r="C34" s="1062"/>
      <c r="D34" s="1062"/>
      <c r="E34" s="1062"/>
      <c r="F34" s="1188" t="s">
        <v>283</v>
      </c>
      <c r="G34" s="1190"/>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3"/>
      <c r="BQ34" s="613"/>
      <c r="BR34" s="613"/>
    </row>
    <row r="35" spans="1:70" ht="31.5" customHeight="1" thickBot="1">
      <c r="A35" s="1062"/>
      <c r="B35" s="1062"/>
      <c r="C35" s="1062"/>
      <c r="D35" s="1062"/>
      <c r="E35" s="1063"/>
      <c r="F35" s="1194" t="s">
        <v>284</v>
      </c>
      <c r="G35" s="1196"/>
      <c r="H35" s="764">
        <f>H31+H34</f>
        <v>0</v>
      </c>
      <c r="I35" s="764">
        <f t="shared" ref="I35:BR35" si="0">I31+I34</f>
        <v>0</v>
      </c>
      <c r="J35" s="764">
        <f t="shared" si="0"/>
        <v>0</v>
      </c>
      <c r="K35" s="764">
        <f t="shared" si="0"/>
        <v>0</v>
      </c>
      <c r="L35" s="764">
        <f t="shared" si="0"/>
        <v>0</v>
      </c>
      <c r="M35" s="764">
        <f t="shared" si="0"/>
        <v>0</v>
      </c>
      <c r="N35" s="764">
        <f t="shared" si="0"/>
        <v>0</v>
      </c>
      <c r="O35" s="764">
        <f t="shared" si="0"/>
        <v>0</v>
      </c>
      <c r="P35" s="764">
        <f t="shared" si="0"/>
        <v>0</v>
      </c>
      <c r="Q35" s="764">
        <f t="shared" si="0"/>
        <v>0</v>
      </c>
      <c r="R35" s="764">
        <f t="shared" si="0"/>
        <v>0</v>
      </c>
      <c r="S35" s="764">
        <f t="shared" si="0"/>
        <v>0</v>
      </c>
      <c r="T35" s="764">
        <f t="shared" si="0"/>
        <v>0</v>
      </c>
      <c r="U35" s="764">
        <f t="shared" si="0"/>
        <v>0</v>
      </c>
      <c r="V35" s="764">
        <f t="shared" si="0"/>
        <v>0</v>
      </c>
      <c r="W35" s="764">
        <f t="shared" si="0"/>
        <v>0</v>
      </c>
      <c r="X35" s="764">
        <f t="shared" si="0"/>
        <v>0</v>
      </c>
      <c r="Y35" s="764">
        <f t="shared" si="0"/>
        <v>0</v>
      </c>
      <c r="Z35" s="764">
        <f t="shared" si="0"/>
        <v>0</v>
      </c>
      <c r="AA35" s="764">
        <f t="shared" si="0"/>
        <v>0</v>
      </c>
      <c r="AB35" s="764">
        <f t="shared" si="0"/>
        <v>0</v>
      </c>
      <c r="AC35" s="764">
        <f t="shared" si="0"/>
        <v>0</v>
      </c>
      <c r="AD35" s="764">
        <f t="shared" si="0"/>
        <v>0</v>
      </c>
      <c r="AE35" s="764">
        <f t="shared" si="0"/>
        <v>0</v>
      </c>
      <c r="AF35" s="764">
        <f t="shared" si="0"/>
        <v>0</v>
      </c>
      <c r="AG35" s="764">
        <f t="shared" si="0"/>
        <v>0</v>
      </c>
      <c r="AH35" s="764">
        <f t="shared" si="0"/>
        <v>0</v>
      </c>
      <c r="AI35" s="764">
        <f t="shared" si="0"/>
        <v>0</v>
      </c>
      <c r="AJ35" s="764">
        <f t="shared" si="0"/>
        <v>0</v>
      </c>
      <c r="AK35" s="764">
        <f t="shared" si="0"/>
        <v>0</v>
      </c>
      <c r="AL35" s="764">
        <f t="shared" si="0"/>
        <v>0</v>
      </c>
      <c r="AM35" s="764">
        <f t="shared" si="0"/>
        <v>0</v>
      </c>
      <c r="AN35" s="764">
        <f t="shared" si="0"/>
        <v>0</v>
      </c>
      <c r="AO35" s="764">
        <f t="shared" si="0"/>
        <v>0</v>
      </c>
      <c r="AP35" s="764">
        <f t="shared" si="0"/>
        <v>0</v>
      </c>
      <c r="AQ35" s="764">
        <f t="shared" si="0"/>
        <v>0</v>
      </c>
      <c r="AR35" s="764">
        <f t="shared" si="0"/>
        <v>0</v>
      </c>
      <c r="AS35" s="764">
        <f t="shared" si="0"/>
        <v>0</v>
      </c>
      <c r="AT35" s="764">
        <f t="shared" si="0"/>
        <v>0</v>
      </c>
      <c r="AU35" s="764">
        <f t="shared" si="0"/>
        <v>0</v>
      </c>
      <c r="AV35" s="764">
        <f t="shared" si="0"/>
        <v>0</v>
      </c>
      <c r="AW35" s="764">
        <f t="shared" si="0"/>
        <v>0</v>
      </c>
      <c r="AX35" s="764">
        <f t="shared" si="0"/>
        <v>0</v>
      </c>
      <c r="AY35" s="764">
        <f t="shared" si="0"/>
        <v>0</v>
      </c>
      <c r="AZ35" s="764">
        <f t="shared" si="0"/>
        <v>0</v>
      </c>
      <c r="BA35" s="764">
        <f t="shared" si="0"/>
        <v>0</v>
      </c>
      <c r="BB35" s="764">
        <f t="shared" si="0"/>
        <v>0</v>
      </c>
      <c r="BC35" s="764">
        <f t="shared" si="0"/>
        <v>0</v>
      </c>
      <c r="BD35" s="764">
        <f t="shared" si="0"/>
        <v>0</v>
      </c>
      <c r="BE35" s="764">
        <f t="shared" si="0"/>
        <v>0</v>
      </c>
      <c r="BF35" s="764">
        <f t="shared" si="0"/>
        <v>0</v>
      </c>
      <c r="BG35" s="764">
        <f t="shared" si="0"/>
        <v>0</v>
      </c>
      <c r="BH35" s="764">
        <f t="shared" si="0"/>
        <v>0</v>
      </c>
      <c r="BI35" s="764">
        <f t="shared" si="0"/>
        <v>0</v>
      </c>
      <c r="BJ35" s="764">
        <f t="shared" si="0"/>
        <v>0</v>
      </c>
      <c r="BK35" s="764">
        <f t="shared" si="0"/>
        <v>0</v>
      </c>
      <c r="BL35" s="764">
        <f t="shared" si="0"/>
        <v>0</v>
      </c>
      <c r="BM35" s="764">
        <f t="shared" si="0"/>
        <v>0</v>
      </c>
      <c r="BN35" s="764">
        <f t="shared" si="0"/>
        <v>0</v>
      </c>
      <c r="BO35" s="764">
        <f t="shared" si="0"/>
        <v>0</v>
      </c>
      <c r="BP35" s="764">
        <f t="shared" si="0"/>
        <v>0</v>
      </c>
      <c r="BQ35" s="764">
        <f t="shared" si="0"/>
        <v>0</v>
      </c>
      <c r="BR35" s="764">
        <f t="shared" si="0"/>
        <v>0</v>
      </c>
    </row>
    <row r="36" spans="1:70" ht="21" customHeight="1" thickBot="1">
      <c r="A36" s="1062"/>
      <c r="B36" s="1062"/>
      <c r="C36" s="1062"/>
      <c r="D36" s="1062"/>
      <c r="E36" s="1064" t="s">
        <v>2671</v>
      </c>
      <c r="F36" s="1197"/>
      <c r="G36" s="1065"/>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row>
    <row r="37" spans="1:70" ht="21" customHeight="1" thickBot="1">
      <c r="A37" s="1062"/>
      <c r="B37" s="1062"/>
      <c r="C37" s="1062"/>
      <c r="D37" s="1062"/>
      <c r="E37" s="1062"/>
      <c r="F37" s="1188" t="s">
        <v>285</v>
      </c>
      <c r="G37" s="1190"/>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3"/>
      <c r="BP37" s="613"/>
      <c r="BQ37" s="613"/>
      <c r="BR37" s="613"/>
    </row>
    <row r="38" spans="1:70" ht="21" customHeight="1" thickBot="1">
      <c r="A38" s="1062"/>
      <c r="B38" s="1062"/>
      <c r="C38" s="1062"/>
      <c r="D38" s="1062"/>
      <c r="E38" s="1062"/>
      <c r="F38" s="1188" t="s">
        <v>288</v>
      </c>
      <c r="G38" s="1190"/>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row>
    <row r="39" spans="1:70" ht="21" customHeight="1" thickBot="1">
      <c r="A39" s="1062"/>
      <c r="B39" s="1062"/>
      <c r="C39" s="1062"/>
      <c r="D39" s="1062"/>
      <c r="E39" s="1063"/>
      <c r="F39" s="1194" t="s">
        <v>2672</v>
      </c>
      <c r="G39" s="1196"/>
      <c r="H39" s="764">
        <f>H37+H38</f>
        <v>0</v>
      </c>
      <c r="I39" s="764">
        <f t="shared" ref="I39:BR39" si="1">I37+I38</f>
        <v>0</v>
      </c>
      <c r="J39" s="764">
        <f t="shared" si="1"/>
        <v>0</v>
      </c>
      <c r="K39" s="764">
        <f t="shared" si="1"/>
        <v>0</v>
      </c>
      <c r="L39" s="764">
        <f t="shared" si="1"/>
        <v>0</v>
      </c>
      <c r="M39" s="764">
        <f t="shared" si="1"/>
        <v>0</v>
      </c>
      <c r="N39" s="764">
        <f t="shared" si="1"/>
        <v>0</v>
      </c>
      <c r="O39" s="764">
        <f t="shared" si="1"/>
        <v>0</v>
      </c>
      <c r="P39" s="764">
        <f t="shared" si="1"/>
        <v>0</v>
      </c>
      <c r="Q39" s="764">
        <f t="shared" si="1"/>
        <v>0</v>
      </c>
      <c r="R39" s="764">
        <f t="shared" si="1"/>
        <v>0</v>
      </c>
      <c r="S39" s="764">
        <f t="shared" si="1"/>
        <v>0</v>
      </c>
      <c r="T39" s="764">
        <f t="shared" si="1"/>
        <v>0</v>
      </c>
      <c r="U39" s="764">
        <f t="shared" si="1"/>
        <v>0</v>
      </c>
      <c r="V39" s="764">
        <f t="shared" si="1"/>
        <v>0</v>
      </c>
      <c r="W39" s="764">
        <f t="shared" si="1"/>
        <v>0</v>
      </c>
      <c r="X39" s="764">
        <f t="shared" si="1"/>
        <v>0</v>
      </c>
      <c r="Y39" s="764">
        <f t="shared" si="1"/>
        <v>0</v>
      </c>
      <c r="Z39" s="764">
        <f t="shared" si="1"/>
        <v>0</v>
      </c>
      <c r="AA39" s="764">
        <f t="shared" si="1"/>
        <v>0</v>
      </c>
      <c r="AB39" s="764">
        <f t="shared" si="1"/>
        <v>0</v>
      </c>
      <c r="AC39" s="764">
        <f t="shared" si="1"/>
        <v>0</v>
      </c>
      <c r="AD39" s="764">
        <f t="shared" si="1"/>
        <v>0</v>
      </c>
      <c r="AE39" s="764">
        <f t="shared" si="1"/>
        <v>0</v>
      </c>
      <c r="AF39" s="764">
        <f t="shared" si="1"/>
        <v>0</v>
      </c>
      <c r="AG39" s="764">
        <f t="shared" si="1"/>
        <v>0</v>
      </c>
      <c r="AH39" s="764">
        <f t="shared" si="1"/>
        <v>0</v>
      </c>
      <c r="AI39" s="764">
        <f t="shared" si="1"/>
        <v>0</v>
      </c>
      <c r="AJ39" s="764">
        <f t="shared" si="1"/>
        <v>0</v>
      </c>
      <c r="AK39" s="764">
        <f t="shared" si="1"/>
        <v>0</v>
      </c>
      <c r="AL39" s="764">
        <f t="shared" si="1"/>
        <v>0</v>
      </c>
      <c r="AM39" s="764">
        <f t="shared" si="1"/>
        <v>0</v>
      </c>
      <c r="AN39" s="764">
        <f t="shared" si="1"/>
        <v>0</v>
      </c>
      <c r="AO39" s="764">
        <f t="shared" si="1"/>
        <v>0</v>
      </c>
      <c r="AP39" s="764">
        <f t="shared" si="1"/>
        <v>0</v>
      </c>
      <c r="AQ39" s="764">
        <f t="shared" si="1"/>
        <v>0</v>
      </c>
      <c r="AR39" s="764">
        <f t="shared" si="1"/>
        <v>0</v>
      </c>
      <c r="AS39" s="764">
        <f t="shared" si="1"/>
        <v>0</v>
      </c>
      <c r="AT39" s="764">
        <f t="shared" si="1"/>
        <v>0</v>
      </c>
      <c r="AU39" s="764">
        <f t="shared" si="1"/>
        <v>0</v>
      </c>
      <c r="AV39" s="764">
        <f t="shared" si="1"/>
        <v>0</v>
      </c>
      <c r="AW39" s="764">
        <f t="shared" si="1"/>
        <v>0</v>
      </c>
      <c r="AX39" s="764">
        <f t="shared" si="1"/>
        <v>0</v>
      </c>
      <c r="AY39" s="764">
        <f t="shared" si="1"/>
        <v>0</v>
      </c>
      <c r="AZ39" s="764">
        <f t="shared" si="1"/>
        <v>0</v>
      </c>
      <c r="BA39" s="764">
        <f t="shared" si="1"/>
        <v>0</v>
      </c>
      <c r="BB39" s="764">
        <f t="shared" si="1"/>
        <v>0</v>
      </c>
      <c r="BC39" s="764">
        <f t="shared" si="1"/>
        <v>0</v>
      </c>
      <c r="BD39" s="764">
        <f t="shared" si="1"/>
        <v>0</v>
      </c>
      <c r="BE39" s="764">
        <f t="shared" si="1"/>
        <v>0</v>
      </c>
      <c r="BF39" s="764">
        <f t="shared" si="1"/>
        <v>0</v>
      </c>
      <c r="BG39" s="764">
        <f t="shared" si="1"/>
        <v>0</v>
      </c>
      <c r="BH39" s="764">
        <f t="shared" si="1"/>
        <v>0</v>
      </c>
      <c r="BI39" s="764">
        <f t="shared" si="1"/>
        <v>0</v>
      </c>
      <c r="BJ39" s="764">
        <f t="shared" si="1"/>
        <v>0</v>
      </c>
      <c r="BK39" s="764">
        <f t="shared" si="1"/>
        <v>0</v>
      </c>
      <c r="BL39" s="764">
        <f t="shared" si="1"/>
        <v>0</v>
      </c>
      <c r="BM39" s="764">
        <f t="shared" si="1"/>
        <v>0</v>
      </c>
      <c r="BN39" s="764">
        <f t="shared" si="1"/>
        <v>0</v>
      </c>
      <c r="BO39" s="764">
        <f t="shared" si="1"/>
        <v>0</v>
      </c>
      <c r="BP39" s="764">
        <f t="shared" si="1"/>
        <v>0</v>
      </c>
      <c r="BQ39" s="764">
        <f t="shared" si="1"/>
        <v>0</v>
      </c>
      <c r="BR39" s="764">
        <f t="shared" si="1"/>
        <v>0</v>
      </c>
    </row>
    <row r="40" spans="1:70" ht="21" customHeight="1" thickBot="1">
      <c r="A40" s="1062"/>
      <c r="B40" s="1062"/>
      <c r="C40" s="1062"/>
      <c r="D40" s="1062"/>
      <c r="E40" s="1188" t="s">
        <v>286</v>
      </c>
      <c r="F40" s="1189"/>
      <c r="G40" s="1190"/>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3"/>
      <c r="BJ40" s="613"/>
      <c r="BK40" s="613"/>
      <c r="BL40" s="613"/>
      <c r="BM40" s="613"/>
      <c r="BN40" s="613"/>
      <c r="BO40" s="613"/>
      <c r="BP40" s="613"/>
      <c r="BQ40" s="613"/>
      <c r="BR40" s="613"/>
    </row>
    <row r="41" spans="1:70" ht="21" customHeight="1" thickBot="1">
      <c r="A41" s="1062"/>
      <c r="B41" s="1062"/>
      <c r="C41" s="1062"/>
      <c r="D41" s="1062"/>
      <c r="E41" s="1188" t="s">
        <v>287</v>
      </c>
      <c r="F41" s="1189"/>
      <c r="G41" s="1190"/>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row>
    <row r="42" spans="1:70" ht="21" customHeight="1" thickBot="1">
      <c r="A42" s="1062"/>
      <c r="B42" s="1062"/>
      <c r="C42" s="1062"/>
      <c r="D42" s="1063"/>
      <c r="E42" s="1194" t="s">
        <v>289</v>
      </c>
      <c r="F42" s="1195"/>
      <c r="G42" s="1196"/>
      <c r="H42" s="764">
        <f>H21+H22+H23-H24-H25+H26+H27-H28+H29+H35-H39-H40-H41</f>
        <v>0</v>
      </c>
      <c r="I42" s="764">
        <f t="shared" ref="I42:BR42" si="2">I21+I22+I23-I24-I25+I26+I27-I28+I29+I35-I39-I40-I41</f>
        <v>0</v>
      </c>
      <c r="J42" s="764">
        <f t="shared" si="2"/>
        <v>0</v>
      </c>
      <c r="K42" s="764">
        <f t="shared" si="2"/>
        <v>0</v>
      </c>
      <c r="L42" s="764">
        <f t="shared" si="2"/>
        <v>0</v>
      </c>
      <c r="M42" s="764">
        <f t="shared" si="2"/>
        <v>0</v>
      </c>
      <c r="N42" s="764">
        <f t="shared" si="2"/>
        <v>0</v>
      </c>
      <c r="O42" s="764">
        <f t="shared" si="2"/>
        <v>0</v>
      </c>
      <c r="P42" s="764">
        <f t="shared" si="2"/>
        <v>0</v>
      </c>
      <c r="Q42" s="764">
        <f t="shared" si="2"/>
        <v>0</v>
      </c>
      <c r="R42" s="764">
        <f t="shared" si="2"/>
        <v>0</v>
      </c>
      <c r="S42" s="764">
        <f t="shared" si="2"/>
        <v>0</v>
      </c>
      <c r="T42" s="764">
        <f t="shared" si="2"/>
        <v>0</v>
      </c>
      <c r="U42" s="764">
        <f t="shared" si="2"/>
        <v>0</v>
      </c>
      <c r="V42" s="764">
        <f t="shared" si="2"/>
        <v>0</v>
      </c>
      <c r="W42" s="764">
        <f t="shared" si="2"/>
        <v>0</v>
      </c>
      <c r="X42" s="764">
        <f t="shared" si="2"/>
        <v>0</v>
      </c>
      <c r="Y42" s="764">
        <f t="shared" si="2"/>
        <v>0</v>
      </c>
      <c r="Z42" s="764">
        <f t="shared" si="2"/>
        <v>0</v>
      </c>
      <c r="AA42" s="764">
        <f t="shared" si="2"/>
        <v>0</v>
      </c>
      <c r="AB42" s="764">
        <f t="shared" si="2"/>
        <v>0</v>
      </c>
      <c r="AC42" s="764">
        <f t="shared" si="2"/>
        <v>0</v>
      </c>
      <c r="AD42" s="764">
        <f t="shared" si="2"/>
        <v>0</v>
      </c>
      <c r="AE42" s="764">
        <f t="shared" si="2"/>
        <v>0</v>
      </c>
      <c r="AF42" s="764">
        <f t="shared" si="2"/>
        <v>0</v>
      </c>
      <c r="AG42" s="764">
        <f t="shared" si="2"/>
        <v>0</v>
      </c>
      <c r="AH42" s="764">
        <f t="shared" si="2"/>
        <v>0</v>
      </c>
      <c r="AI42" s="764">
        <f t="shared" si="2"/>
        <v>0</v>
      </c>
      <c r="AJ42" s="764">
        <f t="shared" si="2"/>
        <v>0</v>
      </c>
      <c r="AK42" s="764">
        <f t="shared" si="2"/>
        <v>0</v>
      </c>
      <c r="AL42" s="764">
        <f t="shared" si="2"/>
        <v>0</v>
      </c>
      <c r="AM42" s="764">
        <f t="shared" si="2"/>
        <v>0</v>
      </c>
      <c r="AN42" s="764">
        <f t="shared" si="2"/>
        <v>0</v>
      </c>
      <c r="AO42" s="764">
        <f t="shared" si="2"/>
        <v>0</v>
      </c>
      <c r="AP42" s="764">
        <f t="shared" si="2"/>
        <v>0</v>
      </c>
      <c r="AQ42" s="764">
        <f t="shared" si="2"/>
        <v>0</v>
      </c>
      <c r="AR42" s="764">
        <f t="shared" si="2"/>
        <v>0</v>
      </c>
      <c r="AS42" s="764">
        <f t="shared" si="2"/>
        <v>0</v>
      </c>
      <c r="AT42" s="764">
        <f t="shared" si="2"/>
        <v>0</v>
      </c>
      <c r="AU42" s="764">
        <f t="shared" si="2"/>
        <v>0</v>
      </c>
      <c r="AV42" s="764">
        <f t="shared" si="2"/>
        <v>0</v>
      </c>
      <c r="AW42" s="764">
        <f t="shared" si="2"/>
        <v>0</v>
      </c>
      <c r="AX42" s="764">
        <f t="shared" si="2"/>
        <v>0</v>
      </c>
      <c r="AY42" s="764">
        <f t="shared" si="2"/>
        <v>0</v>
      </c>
      <c r="AZ42" s="764">
        <f t="shared" si="2"/>
        <v>0</v>
      </c>
      <c r="BA42" s="764">
        <f t="shared" si="2"/>
        <v>0</v>
      </c>
      <c r="BB42" s="764">
        <f t="shared" si="2"/>
        <v>0</v>
      </c>
      <c r="BC42" s="764">
        <f t="shared" si="2"/>
        <v>0</v>
      </c>
      <c r="BD42" s="764">
        <f t="shared" si="2"/>
        <v>0</v>
      </c>
      <c r="BE42" s="764">
        <f t="shared" si="2"/>
        <v>0</v>
      </c>
      <c r="BF42" s="764">
        <f t="shared" si="2"/>
        <v>0</v>
      </c>
      <c r="BG42" s="764">
        <f t="shared" si="2"/>
        <v>0</v>
      </c>
      <c r="BH42" s="764">
        <f t="shared" si="2"/>
        <v>0</v>
      </c>
      <c r="BI42" s="764">
        <f t="shared" si="2"/>
        <v>0</v>
      </c>
      <c r="BJ42" s="764">
        <f t="shared" si="2"/>
        <v>0</v>
      </c>
      <c r="BK42" s="764">
        <f t="shared" si="2"/>
        <v>0</v>
      </c>
      <c r="BL42" s="764">
        <f t="shared" si="2"/>
        <v>0</v>
      </c>
      <c r="BM42" s="764">
        <f t="shared" si="2"/>
        <v>0</v>
      </c>
      <c r="BN42" s="764">
        <f t="shared" si="2"/>
        <v>0</v>
      </c>
      <c r="BO42" s="764">
        <f t="shared" si="2"/>
        <v>0</v>
      </c>
      <c r="BP42" s="764">
        <f t="shared" si="2"/>
        <v>0</v>
      </c>
      <c r="BQ42" s="764">
        <f t="shared" si="2"/>
        <v>0</v>
      </c>
      <c r="BR42" s="764">
        <f t="shared" si="2"/>
        <v>0</v>
      </c>
    </row>
    <row r="43" spans="1:70" ht="15" thickBot="1">
      <c r="A43" s="1062"/>
      <c r="B43" s="1062"/>
      <c r="C43" s="1063"/>
      <c r="D43" s="1188" t="s">
        <v>2839</v>
      </c>
      <c r="E43" s="1189"/>
      <c r="F43" s="1189"/>
      <c r="G43" s="1190"/>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3"/>
      <c r="AS43" s="613"/>
      <c r="AT43" s="613"/>
      <c r="AU43" s="613"/>
      <c r="AV43" s="613"/>
      <c r="AW43" s="613"/>
      <c r="AX43" s="613"/>
      <c r="AY43" s="613"/>
      <c r="AZ43" s="613"/>
      <c r="BA43" s="613"/>
      <c r="BB43" s="613"/>
      <c r="BC43" s="613"/>
      <c r="BD43" s="613"/>
      <c r="BE43" s="613"/>
      <c r="BF43" s="613"/>
      <c r="BG43" s="613"/>
      <c r="BH43" s="613"/>
      <c r="BI43" s="613"/>
      <c r="BJ43" s="613"/>
      <c r="BK43" s="613"/>
      <c r="BL43" s="613"/>
      <c r="BM43" s="613"/>
      <c r="BN43" s="613"/>
      <c r="BO43" s="613"/>
      <c r="BP43" s="613"/>
      <c r="BQ43" s="613"/>
      <c r="BR43" s="613"/>
    </row>
    <row r="44" spans="1:70" ht="15" thickBot="1">
      <c r="A44" s="1062"/>
      <c r="B44" s="1062"/>
      <c r="C44" s="1064" t="s">
        <v>290</v>
      </c>
      <c r="D44" s="1197"/>
      <c r="E44" s="1197"/>
      <c r="F44" s="1197"/>
      <c r="G44" s="1065"/>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11"/>
    </row>
    <row r="45" spans="1:70" ht="21" customHeight="1" thickBot="1">
      <c r="A45" s="1062"/>
      <c r="B45" s="1062"/>
      <c r="C45" s="1062"/>
      <c r="D45" s="1188" t="s">
        <v>291</v>
      </c>
      <c r="E45" s="1189"/>
      <c r="F45" s="1189"/>
      <c r="G45" s="1190"/>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row>
    <row r="46" spans="1:70" ht="15" thickBot="1">
      <c r="A46" s="1062"/>
      <c r="B46" s="1062"/>
      <c r="C46" s="1062"/>
      <c r="D46" s="1188" t="s">
        <v>292</v>
      </c>
      <c r="E46" s="1189"/>
      <c r="F46" s="1189"/>
      <c r="G46" s="1190"/>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row>
    <row r="47" spans="1:70" ht="21" customHeight="1" thickBot="1">
      <c r="A47" s="1062"/>
      <c r="B47" s="1062"/>
      <c r="C47" s="1062"/>
      <c r="D47" s="1188" t="s">
        <v>293</v>
      </c>
      <c r="E47" s="1189"/>
      <c r="F47" s="1189"/>
      <c r="G47" s="1190"/>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row>
    <row r="48" spans="1:70" ht="21" customHeight="1" thickBot="1">
      <c r="A48" s="1062"/>
      <c r="B48" s="1062"/>
      <c r="C48" s="1063"/>
      <c r="D48" s="1188" t="s">
        <v>294</v>
      </c>
      <c r="E48" s="1189"/>
      <c r="F48" s="1189"/>
      <c r="G48" s="1190"/>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row>
    <row r="49" spans="1:70" ht="15" thickBot="1">
      <c r="A49" s="1062"/>
      <c r="B49" s="1062"/>
      <c r="C49" s="1064" t="s">
        <v>295</v>
      </c>
      <c r="D49" s="1197"/>
      <c r="E49" s="1197"/>
      <c r="F49" s="1197"/>
      <c r="G49" s="1065"/>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11"/>
      <c r="BH49" s="511"/>
      <c r="BI49" s="511"/>
      <c r="BJ49" s="511"/>
      <c r="BK49" s="511"/>
      <c r="BL49" s="511"/>
      <c r="BM49" s="511"/>
      <c r="BN49" s="511"/>
      <c r="BO49" s="511"/>
      <c r="BP49" s="511"/>
      <c r="BQ49" s="511"/>
      <c r="BR49" s="511"/>
    </row>
    <row r="50" spans="1:70" ht="15" thickBot="1">
      <c r="A50" s="1062"/>
      <c r="B50" s="1062"/>
      <c r="C50" s="1062"/>
      <c r="D50" s="1188" t="s">
        <v>296</v>
      </c>
      <c r="E50" s="1189"/>
      <c r="F50" s="1189"/>
      <c r="G50" s="1190"/>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row>
    <row r="51" spans="1:70" ht="15" thickBot="1">
      <c r="A51" s="1062"/>
      <c r="B51" s="1062"/>
      <c r="C51" s="1062"/>
      <c r="D51" s="1188" t="s">
        <v>297</v>
      </c>
      <c r="E51" s="1189"/>
      <c r="F51" s="1189"/>
      <c r="G51" s="1190"/>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row>
    <row r="52" spans="1:70" ht="15" thickBot="1">
      <c r="A52" s="1062"/>
      <c r="B52" s="1062"/>
      <c r="C52" s="1062"/>
      <c r="D52" s="1188" t="s">
        <v>298</v>
      </c>
      <c r="E52" s="1189"/>
      <c r="F52" s="1189"/>
      <c r="G52" s="1190"/>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row>
    <row r="53" spans="1:70" ht="21" customHeight="1" thickBot="1">
      <c r="A53" s="1063"/>
      <c r="B53" s="1063"/>
      <c r="C53" s="1063"/>
      <c r="D53" s="1188" t="s">
        <v>299</v>
      </c>
      <c r="E53" s="1189"/>
      <c r="F53" s="1189"/>
      <c r="G53" s="1190"/>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row>
    <row r="54" spans="1:70" ht="15" thickBot="1"/>
    <row r="55" spans="1:70" ht="15" customHeight="1">
      <c r="A55" s="1226" t="s">
        <v>300</v>
      </c>
      <c r="B55" s="1227"/>
      <c r="C55" s="1227"/>
      <c r="D55" s="1227"/>
      <c r="E55" s="1227"/>
      <c r="F55" s="1227"/>
      <c r="G55" s="1227"/>
      <c r="H55" s="1227"/>
      <c r="I55" s="1228"/>
      <c r="J55" s="56"/>
    </row>
    <row r="56" spans="1:70">
      <c r="A56" s="57"/>
      <c r="B56" s="1229" t="s">
        <v>301</v>
      </c>
      <c r="C56" s="1229"/>
      <c r="D56" s="1229"/>
      <c r="E56" s="1229"/>
      <c r="F56" s="1229"/>
      <c r="G56" s="1229"/>
      <c r="H56" s="1229"/>
      <c r="I56" s="1229"/>
      <c r="J56" s="58"/>
    </row>
    <row r="57" spans="1:70">
      <c r="A57" s="59"/>
      <c r="B57" s="1230" t="s">
        <v>302</v>
      </c>
      <c r="C57" s="1230"/>
      <c r="D57" s="1230"/>
      <c r="E57" s="1230"/>
      <c r="F57" s="1230"/>
      <c r="G57" s="1230"/>
      <c r="H57" s="1230"/>
      <c r="I57" s="1230"/>
      <c r="J57" s="58"/>
    </row>
    <row r="58" spans="1:70">
      <c r="A58" s="57"/>
      <c r="B58" s="1229" t="s">
        <v>303</v>
      </c>
      <c r="C58" s="1229"/>
      <c r="D58" s="1229"/>
      <c r="E58" s="1229"/>
      <c r="F58" s="1229"/>
      <c r="G58" s="1229"/>
      <c r="H58" s="1229"/>
      <c r="I58" s="1229"/>
      <c r="J58" s="58"/>
    </row>
    <row r="59" spans="1:70" ht="36" customHeight="1">
      <c r="A59" s="59"/>
      <c r="B59" s="1230" t="s">
        <v>304</v>
      </c>
      <c r="C59" s="1230"/>
      <c r="D59" s="1230"/>
      <c r="E59" s="1230"/>
      <c r="F59" s="1230"/>
      <c r="G59" s="1230"/>
      <c r="H59" s="1230"/>
      <c r="I59" s="1230"/>
      <c r="J59" s="58"/>
    </row>
    <row r="60" spans="1:70" ht="15" thickBot="1">
      <c r="A60" s="54"/>
      <c r="B60" s="1231" t="s">
        <v>305</v>
      </c>
      <c r="C60" s="1231"/>
      <c r="D60" s="1231"/>
      <c r="E60" s="1231"/>
      <c r="F60" s="1231"/>
      <c r="G60" s="1231"/>
      <c r="H60" s="1231"/>
      <c r="I60" s="1231"/>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9" customFormat="1" ht="15.6">
      <c r="A1" s="1283" t="s">
        <v>2769</v>
      </c>
      <c r="B1" s="1283"/>
      <c r="C1" s="1283"/>
      <c r="D1" s="1283"/>
      <c r="E1" s="1283"/>
      <c r="F1" s="1283"/>
      <c r="G1" s="1283"/>
      <c r="H1" s="1283"/>
      <c r="I1" s="1283"/>
      <c r="J1" s="1283"/>
      <c r="K1" s="1283"/>
      <c r="L1" s="1283"/>
      <c r="M1" s="711"/>
    </row>
    <row r="2" spans="1:20" s="319" customFormat="1" ht="10.199999999999999" thickBot="1"/>
    <row r="3" spans="1:20" s="319" customFormat="1" ht="10.8" thickBot="1">
      <c r="A3" s="1290"/>
      <c r="B3" s="1291"/>
      <c r="C3" s="1291"/>
      <c r="D3" s="1291"/>
      <c r="E3" s="1292"/>
      <c r="F3" s="1299" t="s">
        <v>1113</v>
      </c>
      <c r="G3" s="1300"/>
      <c r="H3" s="1300"/>
      <c r="I3" s="1300"/>
      <c r="J3" s="1300"/>
      <c r="K3" s="1300"/>
      <c r="L3" s="1300"/>
      <c r="M3" s="1300"/>
      <c r="N3" s="1300"/>
      <c r="O3" s="1300"/>
      <c r="P3" s="1300"/>
      <c r="Q3" s="1300"/>
      <c r="R3" s="1300"/>
      <c r="S3" s="1300"/>
      <c r="T3" s="1284"/>
    </row>
    <row r="4" spans="1:20" s="319" customFormat="1" ht="10.8" thickBot="1">
      <c r="A4" s="1293"/>
      <c r="B4" s="1294"/>
      <c r="C4" s="1294"/>
      <c r="D4" s="1294"/>
      <c r="E4" s="1295"/>
      <c r="F4" s="1287" t="s">
        <v>1114</v>
      </c>
      <c r="G4" s="1288"/>
      <c r="H4" s="1288"/>
      <c r="I4" s="1288"/>
      <c r="J4" s="1284"/>
      <c r="K4" s="1289" t="s">
        <v>1115</v>
      </c>
      <c r="L4" s="1288"/>
      <c r="M4" s="1288"/>
      <c r="N4" s="1288"/>
      <c r="O4" s="1288"/>
      <c r="P4" s="1288"/>
      <c r="Q4" s="1288"/>
      <c r="R4" s="1284"/>
      <c r="S4" s="1301" t="s">
        <v>1116</v>
      </c>
      <c r="T4" s="1285"/>
    </row>
    <row r="5" spans="1:20" s="319" customFormat="1" ht="10.8" thickBot="1">
      <c r="A5" s="1293"/>
      <c r="B5" s="1294"/>
      <c r="C5" s="1294"/>
      <c r="D5" s="1294"/>
      <c r="E5" s="1295"/>
      <c r="F5" s="1304" t="s">
        <v>2450</v>
      </c>
      <c r="G5" s="1259" t="s">
        <v>1117</v>
      </c>
      <c r="H5" s="1259" t="s">
        <v>1118</v>
      </c>
      <c r="I5" s="1306" t="s">
        <v>2770</v>
      </c>
      <c r="J5" s="1285"/>
      <c r="K5" s="1259" t="s">
        <v>1119</v>
      </c>
      <c r="L5" s="1289" t="s">
        <v>1120</v>
      </c>
      <c r="M5" s="1288"/>
      <c r="N5" s="1288"/>
      <c r="O5" s="1288"/>
      <c r="P5" s="1284"/>
      <c r="Q5" s="1259" t="s">
        <v>1121</v>
      </c>
      <c r="R5" s="1285"/>
      <c r="S5" s="1302"/>
      <c r="T5" s="1285"/>
    </row>
    <row r="6" spans="1:20" s="319" customFormat="1" ht="31.2" thickBot="1">
      <c r="A6" s="1296"/>
      <c r="B6" s="1297"/>
      <c r="C6" s="1297"/>
      <c r="D6" s="1297"/>
      <c r="E6" s="1298"/>
      <c r="F6" s="1305"/>
      <c r="G6" s="1260"/>
      <c r="H6" s="1260"/>
      <c r="I6" s="1307"/>
      <c r="J6" s="1286"/>
      <c r="K6" s="1260"/>
      <c r="L6" s="195" t="s">
        <v>1122</v>
      </c>
      <c r="M6" s="710" t="s">
        <v>1123</v>
      </c>
      <c r="N6" s="195" t="s">
        <v>1124</v>
      </c>
      <c r="O6" s="195" t="s">
        <v>1125</v>
      </c>
      <c r="P6" s="1286"/>
      <c r="Q6" s="1260"/>
      <c r="R6" s="1286"/>
      <c r="S6" s="1303"/>
      <c r="T6" s="1286"/>
    </row>
    <row r="7" spans="1:20" s="319" customFormat="1" ht="15" thickBot="1">
      <c r="A7" s="1280" t="s">
        <v>2771</v>
      </c>
      <c r="B7" s="1281"/>
      <c r="C7" s="1281"/>
      <c r="D7" s="1281"/>
      <c r="E7" s="1282"/>
      <c r="F7" s="790"/>
      <c r="G7" s="790"/>
      <c r="H7" s="790"/>
      <c r="I7" s="791"/>
      <c r="J7" s="790"/>
      <c r="K7" s="790"/>
      <c r="L7" s="790"/>
      <c r="M7" s="790"/>
      <c r="N7" s="790"/>
      <c r="O7" s="790"/>
      <c r="P7" s="790"/>
      <c r="Q7" s="790"/>
      <c r="R7" s="790"/>
      <c r="S7" s="790"/>
      <c r="T7" s="790"/>
    </row>
    <row r="8" spans="1:20" s="319" customFormat="1" ht="15" thickBot="1">
      <c r="A8" s="1267"/>
      <c r="B8" s="1308" t="s">
        <v>1176</v>
      </c>
      <c r="C8" s="1309"/>
      <c r="D8" s="1309"/>
      <c r="E8" s="1310"/>
      <c r="F8" s="790"/>
      <c r="G8" s="790"/>
      <c r="H8" s="790"/>
      <c r="I8" s="791"/>
      <c r="J8" s="790"/>
      <c r="K8" s="790"/>
      <c r="L8" s="790"/>
      <c r="M8" s="790"/>
      <c r="N8" s="790"/>
      <c r="O8" s="790"/>
      <c r="P8" s="790"/>
      <c r="Q8" s="790"/>
      <c r="R8" s="790"/>
      <c r="S8" s="790"/>
      <c r="T8" s="790"/>
    </row>
    <row r="9" spans="1:20" s="319" customFormat="1" ht="15" thickBot="1">
      <c r="A9" s="1267"/>
      <c r="B9" s="1267"/>
      <c r="C9" s="1311" t="s">
        <v>1177</v>
      </c>
      <c r="D9" s="1312"/>
      <c r="E9" s="1313"/>
      <c r="F9" s="792"/>
      <c r="G9" s="792"/>
      <c r="H9" s="792"/>
      <c r="I9" s="793"/>
      <c r="J9" s="792"/>
      <c r="K9" s="792"/>
      <c r="L9" s="792"/>
      <c r="M9" s="792"/>
      <c r="N9" s="792"/>
      <c r="O9" s="792"/>
      <c r="P9" s="792"/>
      <c r="Q9" s="792"/>
      <c r="R9" s="792"/>
      <c r="S9" s="792"/>
      <c r="T9" s="792"/>
    </row>
    <row r="10" spans="1:20" s="319" customFormat="1" ht="15" thickBot="1">
      <c r="A10" s="1267"/>
      <c r="B10" s="1267"/>
      <c r="C10" s="1311" t="s">
        <v>1538</v>
      </c>
      <c r="D10" s="1312"/>
      <c r="E10" s="1313"/>
      <c r="F10" s="792"/>
      <c r="G10" s="792"/>
      <c r="H10" s="792"/>
      <c r="I10" s="793"/>
      <c r="J10" s="792"/>
      <c r="K10" s="792"/>
      <c r="L10" s="792"/>
      <c r="M10" s="792"/>
      <c r="N10" s="792"/>
      <c r="O10" s="792"/>
      <c r="P10" s="792"/>
      <c r="Q10" s="792"/>
      <c r="R10" s="792"/>
      <c r="S10" s="792"/>
      <c r="T10" s="792"/>
    </row>
    <row r="11" spans="1:20" s="319" customFormat="1" ht="15" thickBot="1">
      <c r="A11" s="1267"/>
      <c r="B11" s="1267"/>
      <c r="C11" s="1308" t="s">
        <v>1179</v>
      </c>
      <c r="D11" s="1309"/>
      <c r="E11" s="1310"/>
      <c r="F11" s="790"/>
      <c r="G11" s="790"/>
      <c r="H11" s="790"/>
      <c r="I11" s="791"/>
      <c r="J11" s="790"/>
      <c r="K11" s="790"/>
      <c r="L11" s="790"/>
      <c r="M11" s="790"/>
      <c r="N11" s="790"/>
      <c r="O11" s="790"/>
      <c r="P11" s="790"/>
      <c r="Q11" s="790"/>
      <c r="R11" s="790"/>
      <c r="S11" s="790"/>
      <c r="T11" s="790"/>
    </row>
    <row r="12" spans="1:20" s="319" customFormat="1" ht="15" thickBot="1">
      <c r="A12" s="1267"/>
      <c r="B12" s="1267"/>
      <c r="C12" s="1267"/>
      <c r="D12" s="1308" t="s">
        <v>1180</v>
      </c>
      <c r="E12" s="1310"/>
      <c r="F12" s="790"/>
      <c r="G12" s="790"/>
      <c r="H12" s="790"/>
      <c r="I12" s="791"/>
      <c r="J12" s="790"/>
      <c r="K12" s="790"/>
      <c r="L12" s="790"/>
      <c r="M12" s="790"/>
      <c r="N12" s="790"/>
      <c r="O12" s="790"/>
      <c r="P12" s="790"/>
      <c r="Q12" s="790"/>
      <c r="R12" s="790"/>
      <c r="S12" s="790"/>
      <c r="T12" s="790"/>
    </row>
    <row r="13" spans="1:20" s="319" customFormat="1" ht="72" thickBot="1">
      <c r="A13" s="1267"/>
      <c r="B13" s="1267"/>
      <c r="C13" s="1267"/>
      <c r="D13" s="1267"/>
      <c r="E13" s="197" t="s">
        <v>1181</v>
      </c>
      <c r="F13" s="792"/>
      <c r="G13" s="792"/>
      <c r="H13" s="792"/>
      <c r="I13" s="793"/>
      <c r="J13" s="792"/>
      <c r="K13" s="792"/>
      <c r="L13" s="792"/>
      <c r="M13" s="792"/>
      <c r="N13" s="792"/>
      <c r="O13" s="792"/>
      <c r="P13" s="792"/>
      <c r="Q13" s="792"/>
      <c r="R13" s="792"/>
      <c r="S13" s="792"/>
      <c r="T13" s="792"/>
    </row>
    <row r="14" spans="1:20" s="319" customFormat="1" ht="15" thickBot="1">
      <c r="A14" s="1267"/>
      <c r="B14" s="1267"/>
      <c r="C14" s="1267"/>
      <c r="D14" s="1267"/>
      <c r="E14" s="197" t="s">
        <v>2821</v>
      </c>
      <c r="F14" s="792"/>
      <c r="G14" s="792"/>
      <c r="H14" s="792"/>
      <c r="I14" s="793"/>
      <c r="J14" s="792"/>
      <c r="K14" s="792"/>
      <c r="L14" s="792"/>
      <c r="M14" s="792"/>
      <c r="N14" s="792"/>
      <c r="O14" s="792"/>
      <c r="P14" s="792"/>
      <c r="Q14" s="792"/>
      <c r="R14" s="792"/>
      <c r="S14" s="792"/>
      <c r="T14" s="792"/>
    </row>
    <row r="15" spans="1:20" s="319" customFormat="1" ht="15" thickBot="1">
      <c r="A15" s="1267"/>
      <c r="B15" s="1267"/>
      <c r="C15" s="1267"/>
      <c r="D15" s="1267"/>
      <c r="E15" s="197" t="s">
        <v>2820</v>
      </c>
      <c r="F15" s="792"/>
      <c r="G15" s="792"/>
      <c r="H15" s="792"/>
      <c r="I15" s="793"/>
      <c r="J15" s="792"/>
      <c r="K15" s="792"/>
      <c r="L15" s="792"/>
      <c r="M15" s="792"/>
      <c r="N15" s="792"/>
      <c r="O15" s="792"/>
      <c r="P15" s="792"/>
      <c r="Q15" s="792"/>
      <c r="R15" s="792"/>
      <c r="S15" s="792"/>
      <c r="T15" s="792"/>
    </row>
    <row r="16" spans="1:20" s="319" customFormat="1" ht="15" thickBot="1">
      <c r="A16" s="1267"/>
      <c r="B16" s="1267"/>
      <c r="C16" s="1267"/>
      <c r="D16" s="1268"/>
      <c r="E16" s="197" t="s">
        <v>2819</v>
      </c>
      <c r="F16" s="746">
        <f t="shared" ref="F16:T16" si="0">F13-F14-F15</f>
        <v>0</v>
      </c>
      <c r="G16" s="746">
        <f t="shared" si="0"/>
        <v>0</v>
      </c>
      <c r="H16" s="746">
        <f t="shared" si="0"/>
        <v>0</v>
      </c>
      <c r="I16" s="746">
        <f t="shared" si="0"/>
        <v>0</v>
      </c>
      <c r="J16" s="746">
        <f t="shared" si="0"/>
        <v>0</v>
      </c>
      <c r="K16" s="746">
        <f t="shared" si="0"/>
        <v>0</v>
      </c>
      <c r="L16" s="746">
        <f t="shared" si="0"/>
        <v>0</v>
      </c>
      <c r="M16" s="746">
        <f t="shared" si="0"/>
        <v>0</v>
      </c>
      <c r="N16" s="746">
        <f t="shared" si="0"/>
        <v>0</v>
      </c>
      <c r="O16" s="746">
        <f t="shared" si="0"/>
        <v>0</v>
      </c>
      <c r="P16" s="746">
        <f t="shared" si="0"/>
        <v>0</v>
      </c>
      <c r="Q16" s="746">
        <f t="shared" si="0"/>
        <v>0</v>
      </c>
      <c r="R16" s="746">
        <f t="shared" si="0"/>
        <v>0</v>
      </c>
      <c r="S16" s="746">
        <f t="shared" si="0"/>
        <v>0</v>
      </c>
      <c r="T16" s="746">
        <f t="shared" si="0"/>
        <v>0</v>
      </c>
    </row>
    <row r="17" spans="1:21" s="319" customFormat="1" ht="15" thickBot="1">
      <c r="A17" s="1267"/>
      <c r="B17" s="1267"/>
      <c r="C17" s="1268"/>
      <c r="D17" s="1261" t="s">
        <v>1185</v>
      </c>
      <c r="E17" s="1263"/>
      <c r="F17" s="792"/>
      <c r="G17" s="792"/>
      <c r="H17" s="792"/>
      <c r="I17" s="793"/>
      <c r="J17" s="792"/>
      <c r="K17" s="792"/>
      <c r="L17" s="792"/>
      <c r="M17" s="792"/>
      <c r="N17" s="792"/>
      <c r="O17" s="792"/>
      <c r="P17" s="792"/>
      <c r="Q17" s="792"/>
      <c r="R17" s="792"/>
      <c r="S17" s="792"/>
      <c r="T17" s="792"/>
    </row>
    <row r="18" spans="1:21" s="319" customFormat="1" ht="15" thickBot="1">
      <c r="A18" s="1267"/>
      <c r="B18" s="1267"/>
      <c r="C18" s="1261" t="s">
        <v>1186</v>
      </c>
      <c r="D18" s="1262"/>
      <c r="E18" s="1263"/>
      <c r="F18" s="792"/>
      <c r="G18" s="792"/>
      <c r="H18" s="792"/>
      <c r="I18" s="793"/>
      <c r="J18" s="792"/>
      <c r="K18" s="792"/>
      <c r="L18" s="792"/>
      <c r="M18" s="792"/>
      <c r="N18" s="792"/>
      <c r="O18" s="792"/>
      <c r="P18" s="792"/>
      <c r="Q18" s="792"/>
      <c r="R18" s="792"/>
      <c r="S18" s="792"/>
      <c r="T18" s="792"/>
    </row>
    <row r="19" spans="1:21" s="319" customFormat="1" ht="15" thickBot="1">
      <c r="A19" s="1267"/>
      <c r="B19" s="1267"/>
      <c r="C19" s="1264" t="s">
        <v>1187</v>
      </c>
      <c r="D19" s="1265"/>
      <c r="E19" s="1266"/>
      <c r="F19" s="792"/>
      <c r="G19" s="792"/>
      <c r="H19" s="792"/>
      <c r="I19" s="793"/>
      <c r="J19" s="792"/>
      <c r="K19" s="792"/>
      <c r="L19" s="792"/>
      <c r="M19" s="792"/>
      <c r="N19" s="792"/>
      <c r="O19" s="792"/>
      <c r="P19" s="792"/>
      <c r="Q19" s="792"/>
      <c r="R19" s="792"/>
      <c r="S19" s="792"/>
      <c r="T19" s="792"/>
    </row>
    <row r="20" spans="1:21" s="319" customFormat="1" ht="15" thickBot="1">
      <c r="A20" s="1267"/>
      <c r="B20" s="1267"/>
      <c r="C20" s="1267"/>
      <c r="D20" s="1264" t="s">
        <v>1188</v>
      </c>
      <c r="E20" s="1266"/>
      <c r="F20" s="792"/>
      <c r="G20" s="792"/>
      <c r="H20" s="792"/>
      <c r="I20" s="793"/>
      <c r="J20" s="792"/>
      <c r="K20" s="792"/>
      <c r="L20" s="792"/>
      <c r="M20" s="792"/>
      <c r="N20" s="792"/>
      <c r="O20" s="792"/>
      <c r="P20" s="792"/>
      <c r="Q20" s="792"/>
      <c r="R20" s="792"/>
      <c r="S20" s="792"/>
      <c r="T20" s="792"/>
    </row>
    <row r="21" spans="1:21" s="319" customFormat="1" ht="61.8" thickBot="1">
      <c r="A21" s="1267"/>
      <c r="B21" s="1267"/>
      <c r="C21" s="1267"/>
      <c r="D21" s="1267"/>
      <c r="E21" s="197" t="s">
        <v>1189</v>
      </c>
      <c r="F21" s="792"/>
      <c r="G21" s="792"/>
      <c r="H21" s="792"/>
      <c r="I21" s="793"/>
      <c r="J21" s="792"/>
      <c r="K21" s="792"/>
      <c r="L21" s="792"/>
      <c r="M21" s="792"/>
      <c r="N21" s="792"/>
      <c r="O21" s="792"/>
      <c r="P21" s="792"/>
      <c r="Q21" s="792"/>
      <c r="R21" s="792"/>
      <c r="S21" s="792"/>
      <c r="T21" s="792"/>
    </row>
    <row r="22" spans="1:21" s="319" customFormat="1" ht="31.2" thickBot="1">
      <c r="A22" s="1267"/>
      <c r="B22" s="1267"/>
      <c r="C22" s="1267"/>
      <c r="D22" s="1267"/>
      <c r="E22" s="197" t="s">
        <v>1190</v>
      </c>
      <c r="F22" s="792"/>
      <c r="G22" s="792"/>
      <c r="H22" s="792"/>
      <c r="I22" s="793"/>
      <c r="J22" s="792"/>
      <c r="K22" s="792"/>
      <c r="L22" s="792"/>
      <c r="M22" s="792"/>
      <c r="N22" s="792"/>
      <c r="O22" s="792"/>
      <c r="P22" s="792"/>
      <c r="Q22" s="792"/>
      <c r="R22" s="792"/>
      <c r="S22" s="792"/>
      <c r="T22" s="792"/>
    </row>
    <row r="23" spans="1:21" s="319" customFormat="1" ht="41.4" thickBot="1">
      <c r="A23" s="1267"/>
      <c r="B23" s="1267"/>
      <c r="C23" s="1267"/>
      <c r="D23" s="1267"/>
      <c r="E23" s="197" t="s">
        <v>1191</v>
      </c>
      <c r="F23" s="792"/>
      <c r="G23" s="792"/>
      <c r="H23" s="792"/>
      <c r="I23" s="793"/>
      <c r="J23" s="792"/>
      <c r="K23" s="792"/>
      <c r="L23" s="792"/>
      <c r="M23" s="792"/>
      <c r="N23" s="792"/>
      <c r="O23" s="792"/>
      <c r="P23" s="792"/>
      <c r="Q23" s="792"/>
      <c r="R23" s="792"/>
      <c r="S23" s="792"/>
      <c r="T23" s="792"/>
    </row>
    <row r="24" spans="1:21" s="319" customFormat="1" ht="82.2" thickBot="1">
      <c r="A24" s="1267"/>
      <c r="B24" s="1267"/>
      <c r="C24" s="1267"/>
      <c r="D24" s="1268"/>
      <c r="E24" s="197" t="s">
        <v>1192</v>
      </c>
      <c r="F24" s="792"/>
      <c r="G24" s="792"/>
      <c r="H24" s="792"/>
      <c r="I24" s="793"/>
      <c r="J24" s="792"/>
      <c r="K24" s="792"/>
      <c r="L24" s="792"/>
      <c r="M24" s="792"/>
      <c r="N24" s="792"/>
      <c r="O24" s="792"/>
      <c r="P24" s="792"/>
      <c r="Q24" s="792"/>
      <c r="R24" s="792"/>
      <c r="S24" s="792"/>
      <c r="T24" s="792"/>
    </row>
    <row r="25" spans="1:21" s="319" customFormat="1" ht="15" thickBot="1">
      <c r="A25" s="1267"/>
      <c r="B25" s="1267"/>
      <c r="C25" s="1267"/>
      <c r="D25" s="1264" t="s">
        <v>1193</v>
      </c>
      <c r="E25" s="1266"/>
      <c r="F25" s="792"/>
      <c r="G25" s="792"/>
      <c r="H25" s="792"/>
      <c r="I25" s="793"/>
      <c r="J25" s="792"/>
      <c r="K25" s="792"/>
      <c r="L25" s="792"/>
      <c r="M25" s="792"/>
      <c r="N25" s="792"/>
      <c r="O25" s="792"/>
      <c r="P25" s="792"/>
      <c r="Q25" s="792"/>
      <c r="R25" s="792"/>
      <c r="S25" s="792"/>
      <c r="T25" s="792"/>
    </row>
    <row r="26" spans="1:21" s="319" customFormat="1" ht="51.6" thickBot="1">
      <c r="A26" s="1267"/>
      <c r="B26" s="1267"/>
      <c r="C26" s="1267"/>
      <c r="D26" s="794"/>
      <c r="E26" s="197" t="s">
        <v>1194</v>
      </c>
      <c r="F26" s="792"/>
      <c r="G26" s="792"/>
      <c r="H26" s="792"/>
      <c r="I26" s="793"/>
      <c r="J26" s="792"/>
      <c r="K26" s="792"/>
      <c r="L26" s="792"/>
      <c r="M26" s="792"/>
      <c r="N26" s="792"/>
      <c r="O26" s="792"/>
      <c r="P26" s="792"/>
      <c r="Q26" s="792"/>
      <c r="R26" s="792"/>
      <c r="S26" s="792"/>
      <c r="T26" s="792"/>
    </row>
    <row r="27" spans="1:21" s="319" customFormat="1" ht="15" thickBot="1">
      <c r="A27" s="1267"/>
      <c r="B27" s="1267"/>
      <c r="C27" s="1267"/>
      <c r="D27" s="1261" t="s">
        <v>1195</v>
      </c>
      <c r="E27" s="1263"/>
      <c r="F27" s="792"/>
      <c r="G27" s="792"/>
      <c r="H27" s="792"/>
      <c r="I27" s="793"/>
      <c r="J27" s="792"/>
      <c r="K27" s="792"/>
      <c r="L27" s="792"/>
      <c r="M27" s="792"/>
      <c r="N27" s="792"/>
      <c r="O27" s="792"/>
      <c r="P27" s="792"/>
      <c r="Q27" s="792"/>
      <c r="R27" s="792"/>
      <c r="S27" s="792"/>
      <c r="T27" s="792"/>
    </row>
    <row r="28" spans="1:21" s="319" customFormat="1" ht="15" thickBot="1">
      <c r="A28" s="1267"/>
      <c r="B28" s="1267"/>
      <c r="C28" s="1268"/>
      <c r="D28" s="1261" t="s">
        <v>1197</v>
      </c>
      <c r="E28" s="1263"/>
      <c r="F28" s="792"/>
      <c r="G28" s="792"/>
      <c r="H28" s="792"/>
      <c r="I28" s="793"/>
      <c r="J28" s="792"/>
      <c r="K28" s="792"/>
      <c r="L28" s="792"/>
      <c r="M28" s="792"/>
      <c r="N28" s="792"/>
      <c r="O28" s="792"/>
      <c r="P28" s="792"/>
      <c r="Q28" s="792"/>
      <c r="R28" s="792"/>
      <c r="S28" s="792"/>
      <c r="T28" s="792"/>
    </row>
    <row r="29" spans="1:21" s="319" customFormat="1" ht="15" thickBot="1">
      <c r="A29" s="795"/>
      <c r="B29" s="795"/>
      <c r="C29" s="795"/>
      <c r="D29" s="795"/>
      <c r="E29" s="795"/>
      <c r="F29" s="795"/>
      <c r="G29" s="795"/>
      <c r="H29" s="795"/>
      <c r="I29" s="795"/>
      <c r="J29" s="795"/>
      <c r="K29" s="795"/>
      <c r="L29" s="795"/>
      <c r="M29" s="795"/>
      <c r="N29" s="795"/>
      <c r="O29" s="795"/>
      <c r="P29" s="795"/>
      <c r="Q29" s="795"/>
      <c r="R29" s="795"/>
      <c r="S29" s="795"/>
      <c r="T29" s="795"/>
      <c r="U29" s="795"/>
    </row>
    <row r="30" spans="1:21" s="319" customFormat="1" ht="15" thickBot="1">
      <c r="A30" s="1269"/>
      <c r="B30" s="1270"/>
      <c r="C30" s="1270"/>
      <c r="D30" s="1270"/>
      <c r="E30" s="1271"/>
      <c r="F30" s="1250" t="s">
        <v>1198</v>
      </c>
      <c r="G30" s="1251"/>
      <c r="H30" s="1251"/>
      <c r="I30" s="1251"/>
      <c r="J30" s="1251"/>
      <c r="K30" s="1251"/>
      <c r="L30" s="1251"/>
      <c r="M30" s="796"/>
      <c r="N30" s="747"/>
      <c r="O30" s="747"/>
      <c r="P30" s="747"/>
      <c r="Q30" s="747"/>
      <c r="R30" s="747"/>
      <c r="S30" s="747"/>
    </row>
    <row r="31" spans="1:21" s="319" customFormat="1" ht="14.4">
      <c r="A31" s="1272"/>
      <c r="B31" s="1273"/>
      <c r="C31" s="1273"/>
      <c r="D31" s="1273"/>
      <c r="E31" s="1274"/>
      <c r="F31" s="1257" t="s">
        <v>1199</v>
      </c>
      <c r="G31" s="1252" t="s">
        <v>2810</v>
      </c>
      <c r="H31" s="1252" t="s">
        <v>2811</v>
      </c>
      <c r="I31" s="1252" t="s">
        <v>2812</v>
      </c>
      <c r="J31" s="1278" t="s">
        <v>1200</v>
      </c>
      <c r="K31" s="1252" t="s">
        <v>2809</v>
      </c>
      <c r="L31" s="797"/>
      <c r="M31" s="796"/>
      <c r="N31" s="796"/>
      <c r="O31" s="796"/>
      <c r="P31" s="796"/>
      <c r="Q31" s="798"/>
      <c r="R31" s="798"/>
      <c r="S31" s="798"/>
    </row>
    <row r="32" spans="1:21" s="319" customFormat="1" ht="15" thickBot="1">
      <c r="A32" s="1275"/>
      <c r="B32" s="1276"/>
      <c r="C32" s="1276"/>
      <c r="D32" s="1276"/>
      <c r="E32" s="1277"/>
      <c r="F32" s="1258"/>
      <c r="G32" s="1253"/>
      <c r="H32" s="1253"/>
      <c r="I32" s="1253"/>
      <c r="J32" s="1279"/>
      <c r="K32" s="1253"/>
      <c r="L32" s="799"/>
      <c r="M32" s="796"/>
      <c r="N32" s="796"/>
      <c r="O32" s="796"/>
      <c r="P32" s="796"/>
      <c r="Q32" s="798"/>
      <c r="R32" s="798"/>
      <c r="S32" s="798"/>
    </row>
    <row r="33" spans="1:19" s="319" customFormat="1" ht="15.75" customHeight="1" thickBot="1">
      <c r="A33" s="1254" t="s">
        <v>2772</v>
      </c>
      <c r="B33" s="1255"/>
      <c r="C33" s="1255"/>
      <c r="D33" s="1255"/>
      <c r="E33" s="1256"/>
      <c r="F33" s="800"/>
      <c r="G33" s="800"/>
      <c r="H33" s="800"/>
      <c r="I33" s="800"/>
      <c r="J33" s="800"/>
      <c r="K33" s="800"/>
      <c r="L33" s="800"/>
      <c r="M33" s="796"/>
      <c r="N33" s="796"/>
      <c r="O33" s="796"/>
      <c r="P33" s="796"/>
      <c r="Q33" s="798"/>
      <c r="R33" s="798"/>
      <c r="S33" s="798"/>
    </row>
    <row r="34" spans="1:19" s="319" customFormat="1" ht="15.75" customHeight="1" thickBot="1">
      <c r="A34" s="1239"/>
      <c r="B34" s="1240" t="s">
        <v>1176</v>
      </c>
      <c r="C34" s="1241"/>
      <c r="D34" s="1241"/>
      <c r="E34" s="1242"/>
      <c r="F34" s="800"/>
      <c r="G34" s="800"/>
      <c r="H34" s="800"/>
      <c r="I34" s="800"/>
      <c r="J34" s="800"/>
      <c r="K34" s="800"/>
      <c r="L34" s="800"/>
      <c r="M34" s="796"/>
      <c r="N34" s="796"/>
      <c r="O34" s="796"/>
      <c r="P34" s="796"/>
      <c r="Q34" s="798"/>
      <c r="R34" s="798"/>
      <c r="S34" s="798"/>
    </row>
    <row r="35" spans="1:19" s="319" customFormat="1" ht="15.75" customHeight="1" thickBot="1">
      <c r="A35" s="1239"/>
      <c r="B35" s="1239"/>
      <c r="C35" s="1243" t="s">
        <v>1128</v>
      </c>
      <c r="D35" s="1244"/>
      <c r="E35" s="1245"/>
      <c r="F35" s="801"/>
      <c r="G35" s="802"/>
      <c r="H35" s="802"/>
      <c r="I35" s="802"/>
      <c r="J35" s="802"/>
      <c r="K35" s="802"/>
      <c r="L35" s="802"/>
      <c r="M35" s="796"/>
      <c r="N35" s="796"/>
      <c r="O35" s="796"/>
      <c r="P35" s="796"/>
      <c r="Q35" s="798"/>
      <c r="R35" s="798"/>
      <c r="S35" s="798"/>
    </row>
    <row r="36" spans="1:19" s="319" customFormat="1" ht="15.75" customHeight="1" thickBot="1">
      <c r="A36" s="1239"/>
      <c r="B36" s="1239"/>
      <c r="C36" s="1243" t="s">
        <v>1201</v>
      </c>
      <c r="D36" s="1244"/>
      <c r="E36" s="1245"/>
      <c r="F36" s="801"/>
      <c r="G36" s="802"/>
      <c r="H36" s="802"/>
      <c r="I36" s="802"/>
      <c r="J36" s="802"/>
      <c r="K36" s="802"/>
      <c r="L36" s="802"/>
      <c r="M36" s="796"/>
      <c r="N36" s="796"/>
      <c r="O36" s="796"/>
      <c r="P36" s="796"/>
      <c r="Q36" s="798"/>
      <c r="R36" s="798"/>
      <c r="S36" s="798"/>
    </row>
    <row r="37" spans="1:19" s="319" customFormat="1" ht="15.75" customHeight="1" thickBot="1">
      <c r="A37" s="1239"/>
      <c r="B37" s="1239"/>
      <c r="C37" s="1243" t="s">
        <v>1178</v>
      </c>
      <c r="D37" s="1244"/>
      <c r="E37" s="1245"/>
      <c r="F37" s="801"/>
      <c r="G37" s="802"/>
      <c r="H37" s="802"/>
      <c r="I37" s="802"/>
      <c r="J37" s="802"/>
      <c r="K37" s="802"/>
      <c r="L37" s="802"/>
      <c r="M37" s="796"/>
      <c r="N37" s="796"/>
      <c r="O37" s="796"/>
      <c r="P37" s="796"/>
      <c r="Q37" s="798"/>
      <c r="R37" s="798"/>
      <c r="S37" s="798"/>
    </row>
    <row r="38" spans="1:19" s="319" customFormat="1" ht="15" thickBot="1">
      <c r="A38" s="1239"/>
      <c r="B38" s="1239"/>
      <c r="C38" s="1240" t="s">
        <v>1179</v>
      </c>
      <c r="D38" s="1241"/>
      <c r="E38" s="1242"/>
      <c r="F38" s="800"/>
      <c r="G38" s="800"/>
      <c r="H38" s="800"/>
      <c r="I38" s="800"/>
      <c r="J38" s="800"/>
      <c r="K38" s="800"/>
      <c r="L38" s="800"/>
      <c r="M38" s="796"/>
      <c r="N38" s="796"/>
      <c r="O38" s="796"/>
      <c r="P38" s="796"/>
      <c r="Q38" s="798"/>
      <c r="R38" s="798"/>
      <c r="S38" s="798"/>
    </row>
    <row r="39" spans="1:19" s="319" customFormat="1" ht="15.75" customHeight="1" thickBot="1">
      <c r="A39" s="1239"/>
      <c r="B39" s="1239"/>
      <c r="C39" s="1239"/>
      <c r="D39" s="1240" t="s">
        <v>1180</v>
      </c>
      <c r="E39" s="1242"/>
      <c r="F39" s="800"/>
      <c r="G39" s="800"/>
      <c r="H39" s="800"/>
      <c r="I39" s="800"/>
      <c r="J39" s="800"/>
      <c r="K39" s="800"/>
      <c r="L39" s="800"/>
      <c r="M39" s="796"/>
      <c r="N39" s="796"/>
      <c r="O39" s="796"/>
      <c r="P39" s="796"/>
      <c r="Q39" s="798"/>
      <c r="R39" s="798"/>
      <c r="S39" s="798"/>
    </row>
    <row r="40" spans="1:19" s="319" customFormat="1" ht="133.19999999999999" thickBot="1">
      <c r="A40" s="1239"/>
      <c r="B40" s="1239"/>
      <c r="C40" s="1239"/>
      <c r="D40" s="1239"/>
      <c r="E40" s="748" t="s">
        <v>1202</v>
      </c>
      <c r="F40" s="801"/>
      <c r="G40" s="802"/>
      <c r="H40" s="802"/>
      <c r="I40" s="802"/>
      <c r="J40" s="802"/>
      <c r="K40" s="802"/>
      <c r="L40" s="802"/>
      <c r="M40" s="796"/>
      <c r="N40" s="796"/>
      <c r="O40" s="796"/>
      <c r="P40" s="796"/>
      <c r="Q40" s="798"/>
      <c r="R40" s="798"/>
      <c r="S40" s="798"/>
    </row>
    <row r="41" spans="1:19" s="319" customFormat="1" ht="72" thickBot="1">
      <c r="A41" s="1239"/>
      <c r="B41" s="1239"/>
      <c r="C41" s="1239"/>
      <c r="D41" s="1239"/>
      <c r="E41" s="748" t="s">
        <v>1203</v>
      </c>
      <c r="F41" s="801"/>
      <c r="G41" s="802"/>
      <c r="H41" s="802"/>
      <c r="I41" s="802"/>
      <c r="J41" s="802"/>
      <c r="K41" s="802"/>
      <c r="L41" s="802"/>
      <c r="M41" s="796"/>
      <c r="N41" s="796"/>
      <c r="O41" s="796"/>
      <c r="P41" s="796"/>
      <c r="Q41" s="798"/>
      <c r="R41" s="798"/>
      <c r="S41" s="798"/>
    </row>
    <row r="42" spans="1:19" s="319" customFormat="1" ht="72" thickBot="1">
      <c r="A42" s="1239"/>
      <c r="B42" s="1239"/>
      <c r="C42" s="1239"/>
      <c r="D42" s="1239"/>
      <c r="E42" s="748" t="s">
        <v>1204</v>
      </c>
      <c r="F42" s="801"/>
      <c r="G42" s="802"/>
      <c r="H42" s="802"/>
      <c r="I42" s="802"/>
      <c r="J42" s="802"/>
      <c r="K42" s="802"/>
      <c r="L42" s="802"/>
      <c r="M42" s="747"/>
      <c r="N42" s="747"/>
      <c r="O42" s="747"/>
      <c r="P42" s="747"/>
      <c r="Q42" s="798"/>
      <c r="R42" s="798"/>
      <c r="S42" s="798"/>
    </row>
    <row r="43" spans="1:19" s="319" customFormat="1" ht="123" thickBot="1">
      <c r="A43" s="1239"/>
      <c r="B43" s="1239"/>
      <c r="C43" s="1239"/>
      <c r="D43" s="1239"/>
      <c r="E43" s="748" t="s">
        <v>1182</v>
      </c>
      <c r="F43" s="801"/>
      <c r="G43" s="802"/>
      <c r="H43" s="802"/>
      <c r="I43" s="802"/>
      <c r="J43" s="802"/>
      <c r="K43" s="802"/>
      <c r="L43" s="802"/>
      <c r="M43" s="747"/>
      <c r="N43" s="747"/>
      <c r="O43" s="747"/>
      <c r="P43" s="747"/>
      <c r="Q43" s="798"/>
      <c r="R43" s="798"/>
      <c r="S43" s="798"/>
    </row>
    <row r="44" spans="1:19" s="319" customFormat="1" ht="133.19999999999999" thickBot="1">
      <c r="A44" s="1239"/>
      <c r="B44" s="1239"/>
      <c r="C44" s="1239"/>
      <c r="D44" s="1239"/>
      <c r="E44" s="748" t="s">
        <v>1183</v>
      </c>
      <c r="F44" s="801"/>
      <c r="G44" s="802"/>
      <c r="H44" s="802"/>
      <c r="I44" s="802"/>
      <c r="J44" s="802"/>
      <c r="K44" s="802"/>
      <c r="L44" s="802"/>
      <c r="M44" s="747"/>
      <c r="N44" s="747"/>
      <c r="O44" s="747"/>
      <c r="P44" s="747"/>
      <c r="Q44" s="798"/>
      <c r="R44" s="798"/>
      <c r="S44" s="798"/>
    </row>
    <row r="45" spans="1:19" s="319" customFormat="1" ht="112.8" thickBot="1">
      <c r="A45" s="1239"/>
      <c r="B45" s="1239"/>
      <c r="C45" s="1239"/>
      <c r="D45" s="1239"/>
      <c r="E45" s="748" t="s">
        <v>1184</v>
      </c>
      <c r="F45" s="801"/>
      <c r="G45" s="802"/>
      <c r="H45" s="802"/>
      <c r="I45" s="802"/>
      <c r="J45" s="802"/>
      <c r="K45" s="802"/>
      <c r="L45" s="802"/>
      <c r="M45" s="747"/>
      <c r="N45" s="747"/>
      <c r="O45" s="747"/>
      <c r="P45" s="747"/>
      <c r="Q45" s="798"/>
      <c r="R45" s="798"/>
      <c r="S45" s="798"/>
    </row>
    <row r="46" spans="1:19" s="319" customFormat="1" ht="112.8" thickBot="1">
      <c r="A46" s="1239"/>
      <c r="B46" s="1239"/>
      <c r="C46" s="1239"/>
      <c r="D46" s="1246"/>
      <c r="E46" s="738" t="s">
        <v>1205</v>
      </c>
      <c r="F46" s="741">
        <f t="shared" ref="F46:L46" si="1">F40-F41-F42+F43+F44+F45</f>
        <v>0</v>
      </c>
      <c r="G46" s="741">
        <f t="shared" si="1"/>
        <v>0</v>
      </c>
      <c r="H46" s="741">
        <f t="shared" si="1"/>
        <v>0</v>
      </c>
      <c r="I46" s="741">
        <f t="shared" si="1"/>
        <v>0</v>
      </c>
      <c r="J46" s="741">
        <f t="shared" si="1"/>
        <v>0</v>
      </c>
      <c r="K46" s="741">
        <f t="shared" si="1"/>
        <v>0</v>
      </c>
      <c r="L46" s="741">
        <f t="shared" si="1"/>
        <v>0</v>
      </c>
      <c r="M46" s="747"/>
      <c r="N46" s="747"/>
      <c r="O46" s="747"/>
      <c r="P46" s="747"/>
    </row>
    <row r="47" spans="1:19" s="319" customFormat="1" ht="15.75" customHeight="1" thickBot="1">
      <c r="A47" s="1239"/>
      <c r="B47" s="1239"/>
      <c r="C47" s="1246"/>
      <c r="D47" s="1243" t="s">
        <v>1185</v>
      </c>
      <c r="E47" s="1245"/>
      <c r="F47" s="801"/>
      <c r="G47" s="802"/>
      <c r="H47" s="802"/>
      <c r="I47" s="802"/>
      <c r="J47" s="802"/>
      <c r="K47" s="802"/>
      <c r="L47" s="802"/>
      <c r="M47" s="798"/>
      <c r="N47" s="798"/>
      <c r="O47" s="798"/>
      <c r="P47" s="798"/>
    </row>
    <row r="48" spans="1:19" s="319" customFormat="1" ht="15.75" customHeight="1" thickBot="1">
      <c r="A48" s="1239"/>
      <c r="B48" s="1239"/>
      <c r="C48" s="1243" t="s">
        <v>1186</v>
      </c>
      <c r="D48" s="1244"/>
      <c r="E48" s="1245"/>
      <c r="F48" s="801"/>
      <c r="G48" s="802"/>
      <c r="H48" s="802"/>
      <c r="I48" s="802"/>
      <c r="J48" s="802"/>
      <c r="K48" s="802"/>
      <c r="L48" s="802"/>
      <c r="M48" s="798"/>
      <c r="N48" s="798"/>
      <c r="O48" s="798"/>
      <c r="P48" s="798"/>
    </row>
    <row r="49" spans="1:16" s="319" customFormat="1" ht="15" thickBot="1">
      <c r="A49" s="1239"/>
      <c r="B49" s="1239"/>
      <c r="C49" s="1247" t="s">
        <v>1187</v>
      </c>
      <c r="D49" s="1249"/>
      <c r="E49" s="1248"/>
      <c r="F49" s="801"/>
      <c r="G49" s="802"/>
      <c r="H49" s="802"/>
      <c r="I49" s="802"/>
      <c r="J49" s="802"/>
      <c r="K49" s="802"/>
      <c r="L49" s="802"/>
      <c r="M49" s="798"/>
      <c r="N49" s="798"/>
      <c r="O49" s="798"/>
      <c r="P49" s="798"/>
    </row>
    <row r="50" spans="1:16" s="319" customFormat="1" ht="15" thickBot="1">
      <c r="A50" s="1239"/>
      <c r="B50" s="1239"/>
      <c r="C50" s="1239"/>
      <c r="D50" s="1247" t="s">
        <v>1188</v>
      </c>
      <c r="E50" s="1248"/>
      <c r="F50" s="801"/>
      <c r="G50" s="802"/>
      <c r="H50" s="802"/>
      <c r="I50" s="802"/>
      <c r="J50" s="802"/>
      <c r="K50" s="802"/>
      <c r="L50" s="802"/>
      <c r="M50" s="798"/>
      <c r="N50" s="798"/>
      <c r="O50" s="798"/>
      <c r="P50" s="798"/>
    </row>
    <row r="51" spans="1:16" s="319" customFormat="1" ht="61.8" thickBot="1">
      <c r="A51" s="1239"/>
      <c r="B51" s="1239"/>
      <c r="C51" s="1239"/>
      <c r="D51" s="1239"/>
      <c r="E51" s="748" t="s">
        <v>1189</v>
      </c>
      <c r="F51" s="801"/>
      <c r="G51" s="802"/>
      <c r="H51" s="802"/>
      <c r="I51" s="802"/>
      <c r="J51" s="802"/>
      <c r="K51" s="802"/>
      <c r="L51" s="802"/>
      <c r="M51" s="798"/>
      <c r="N51" s="798"/>
      <c r="O51" s="798"/>
      <c r="P51" s="798"/>
    </row>
    <row r="52" spans="1:16" s="319" customFormat="1" ht="31.2" thickBot="1">
      <c r="A52" s="1239"/>
      <c r="B52" s="1239"/>
      <c r="C52" s="1239"/>
      <c r="D52" s="1239"/>
      <c r="E52" s="748" t="s">
        <v>1190</v>
      </c>
      <c r="F52" s="801"/>
      <c r="G52" s="802"/>
      <c r="H52" s="802"/>
      <c r="I52" s="802"/>
      <c r="J52" s="802"/>
      <c r="K52" s="802"/>
      <c r="L52" s="802"/>
      <c r="M52" s="798"/>
      <c r="N52" s="798"/>
      <c r="O52" s="798"/>
      <c r="P52" s="798"/>
    </row>
    <row r="53" spans="1:16" s="319" customFormat="1" ht="41.4" thickBot="1">
      <c r="A53" s="1239"/>
      <c r="B53" s="1239"/>
      <c r="C53" s="1239"/>
      <c r="D53" s="1239"/>
      <c r="E53" s="748" t="s">
        <v>1191</v>
      </c>
      <c r="F53" s="801"/>
      <c r="G53" s="802"/>
      <c r="H53" s="802"/>
      <c r="I53" s="802"/>
      <c r="J53" s="802"/>
      <c r="K53" s="802"/>
      <c r="L53" s="802"/>
      <c r="M53" s="798"/>
      <c r="N53" s="798"/>
      <c r="O53" s="798"/>
      <c r="P53" s="798"/>
    </row>
    <row r="54" spans="1:16" s="319" customFormat="1" ht="82.2" thickBot="1">
      <c r="A54" s="1239"/>
      <c r="B54" s="1239"/>
      <c r="C54" s="1239"/>
      <c r="D54" s="1246"/>
      <c r="E54" s="748" t="s">
        <v>1192</v>
      </c>
      <c r="F54" s="801"/>
      <c r="G54" s="802"/>
      <c r="H54" s="802"/>
      <c r="I54" s="802"/>
      <c r="J54" s="802"/>
      <c r="K54" s="802"/>
      <c r="L54" s="802"/>
      <c r="M54" s="798"/>
      <c r="N54" s="798"/>
      <c r="O54" s="798"/>
      <c r="P54" s="798"/>
    </row>
    <row r="55" spans="1:16" s="319" customFormat="1" ht="15" thickBot="1">
      <c r="A55" s="1239"/>
      <c r="B55" s="1239"/>
      <c r="C55" s="1239"/>
      <c r="D55" s="1247" t="s">
        <v>1193</v>
      </c>
      <c r="E55" s="1248"/>
      <c r="F55" s="801"/>
      <c r="G55" s="802"/>
      <c r="H55" s="802"/>
      <c r="I55" s="802"/>
      <c r="J55" s="802"/>
      <c r="K55" s="802"/>
      <c r="L55" s="802"/>
      <c r="M55" s="798"/>
      <c r="N55" s="798"/>
      <c r="O55" s="798"/>
      <c r="P55" s="798"/>
    </row>
    <row r="56" spans="1:16" s="319" customFormat="1" ht="51.6" thickBot="1">
      <c r="A56" s="1239"/>
      <c r="B56" s="1239"/>
      <c r="C56" s="1239"/>
      <c r="D56" s="1239"/>
      <c r="E56" s="748" t="s">
        <v>1194</v>
      </c>
      <c r="F56" s="801"/>
      <c r="G56" s="802"/>
      <c r="H56" s="802"/>
      <c r="I56" s="802"/>
      <c r="J56" s="802"/>
      <c r="K56" s="802"/>
      <c r="L56" s="802"/>
      <c r="M56" s="798"/>
      <c r="N56" s="798"/>
      <c r="O56" s="798"/>
      <c r="P56" s="798"/>
    </row>
    <row r="57" spans="1:16" s="319" customFormat="1" ht="82.2" thickBot="1">
      <c r="A57" s="1239"/>
      <c r="B57" s="1239"/>
      <c r="C57" s="1239"/>
      <c r="D57" s="1246"/>
      <c r="E57" s="748" t="s">
        <v>1192</v>
      </c>
      <c r="F57" s="801"/>
      <c r="G57" s="802"/>
      <c r="H57" s="802"/>
      <c r="I57" s="802"/>
      <c r="J57" s="802"/>
      <c r="K57" s="802"/>
      <c r="L57" s="802"/>
      <c r="M57" s="798"/>
      <c r="N57" s="798"/>
      <c r="O57" s="798"/>
      <c r="P57" s="798"/>
    </row>
    <row r="58" spans="1:16" s="319" customFormat="1" ht="15.75" customHeight="1" thickBot="1">
      <c r="A58" s="1239"/>
      <c r="B58" s="1239"/>
      <c r="C58" s="1239"/>
      <c r="D58" s="1243" t="s">
        <v>1195</v>
      </c>
      <c r="E58" s="1245"/>
      <c r="F58" s="801"/>
      <c r="G58" s="802"/>
      <c r="H58" s="802"/>
      <c r="I58" s="802"/>
      <c r="J58" s="802"/>
      <c r="K58" s="802"/>
      <c r="L58" s="802"/>
      <c r="M58" s="798"/>
      <c r="N58" s="798"/>
      <c r="O58" s="798"/>
      <c r="P58" s="798"/>
    </row>
    <row r="59" spans="1:16" s="319" customFormat="1" ht="15.75" customHeight="1" thickBot="1">
      <c r="A59" s="1239"/>
      <c r="B59" s="1239"/>
      <c r="C59" s="1239"/>
      <c r="D59" s="1243" t="s">
        <v>1196</v>
      </c>
      <c r="E59" s="1245"/>
      <c r="F59" s="801"/>
      <c r="G59" s="802"/>
      <c r="H59" s="802"/>
      <c r="I59" s="802"/>
      <c r="J59" s="802"/>
      <c r="K59" s="802"/>
      <c r="L59" s="802"/>
      <c r="M59" s="798"/>
      <c r="N59" s="798"/>
      <c r="O59" s="798"/>
      <c r="P59" s="798"/>
    </row>
    <row r="60" spans="1:16" s="319" customFormat="1" ht="15.75" customHeight="1" thickBot="1">
      <c r="A60" s="1239"/>
      <c r="B60" s="1239"/>
      <c r="C60" s="1246"/>
      <c r="D60" s="1243" t="s">
        <v>1197</v>
      </c>
      <c r="E60" s="1245"/>
      <c r="F60" s="801"/>
      <c r="G60" s="802"/>
      <c r="H60" s="802"/>
      <c r="I60" s="802"/>
      <c r="J60" s="802"/>
      <c r="K60" s="802"/>
      <c r="L60" s="802"/>
      <c r="M60" s="798"/>
      <c r="N60" s="798"/>
      <c r="O60" s="798"/>
      <c r="P60" s="798"/>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9" customFormat="1" ht="15.6">
      <c r="A1" s="1314" t="s">
        <v>2775</v>
      </c>
      <c r="B1" s="1315"/>
      <c r="C1" s="1315"/>
      <c r="D1" s="1315"/>
      <c r="E1" s="1315"/>
      <c r="F1" s="1315"/>
      <c r="G1" s="1315"/>
      <c r="H1" s="1315"/>
      <c r="I1" s="1315"/>
      <c r="J1" s="1315"/>
      <c r="K1" s="1315"/>
      <c r="L1" s="1316"/>
      <c r="M1" s="711"/>
    </row>
    <row r="2" spans="1:13" s="319" customFormat="1" ht="10.199999999999999" thickBot="1"/>
    <row r="3" spans="1:13" s="142" customFormat="1" ht="15" thickBot="1">
      <c r="A3" s="1290"/>
      <c r="B3" s="1291"/>
      <c r="C3" s="1291"/>
      <c r="D3" s="1292"/>
      <c r="E3" s="1299" t="s">
        <v>1206</v>
      </c>
      <c r="F3" s="1300"/>
      <c r="G3" s="1300"/>
      <c r="H3" s="1284"/>
      <c r="I3" s="795"/>
    </row>
    <row r="4" spans="1:13" s="142" customFormat="1" ht="82.2" thickBot="1">
      <c r="A4" s="1296"/>
      <c r="B4" s="1297"/>
      <c r="C4" s="1297"/>
      <c r="D4" s="1298"/>
      <c r="E4" s="198" t="s">
        <v>1207</v>
      </c>
      <c r="F4" s="198" t="s">
        <v>1208</v>
      </c>
      <c r="G4" s="198" t="s">
        <v>1209</v>
      </c>
      <c r="H4" s="1286"/>
      <c r="I4" s="795"/>
    </row>
    <row r="5" spans="1:13" s="142" customFormat="1" ht="15" thickBot="1">
      <c r="A5" s="1280" t="s">
        <v>1210</v>
      </c>
      <c r="B5" s="1281"/>
      <c r="C5" s="1281"/>
      <c r="D5" s="1282"/>
      <c r="E5" s="790"/>
      <c r="F5" s="790"/>
      <c r="G5" s="790"/>
      <c r="H5" s="790"/>
      <c r="I5" s="795"/>
    </row>
    <row r="6" spans="1:13" s="142" customFormat="1" ht="15" thickBot="1">
      <c r="A6" s="1267"/>
      <c r="B6" s="1308" t="s">
        <v>1211</v>
      </c>
      <c r="C6" s="1309"/>
      <c r="D6" s="1310"/>
      <c r="E6" s="790"/>
      <c r="F6" s="790"/>
      <c r="G6" s="790"/>
      <c r="H6" s="790"/>
      <c r="I6" s="795"/>
    </row>
    <row r="7" spans="1:13" s="142" customFormat="1" ht="15" thickBot="1">
      <c r="A7" s="1267"/>
      <c r="B7" s="794"/>
      <c r="C7" s="1261" t="s">
        <v>1212</v>
      </c>
      <c r="D7" s="1263"/>
      <c r="E7" s="792"/>
      <c r="F7" s="792"/>
      <c r="G7" s="792"/>
      <c r="H7" s="792"/>
      <c r="I7" s="795"/>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9" customFormat="1" ht="15.75" customHeight="1">
      <c r="A1" s="1317" t="s">
        <v>2795</v>
      </c>
      <c r="B1" s="1318"/>
      <c r="C1" s="1318"/>
      <c r="D1" s="1318"/>
      <c r="E1" s="1318"/>
      <c r="F1" s="1318"/>
      <c r="G1" s="1318"/>
      <c r="H1" s="1318"/>
      <c r="I1" s="1318"/>
      <c r="J1" s="1318"/>
      <c r="K1" s="1318"/>
      <c r="L1" s="711"/>
    </row>
    <row r="2" spans="1:12" s="319" customFormat="1" ht="10.199999999999999" thickBot="1"/>
    <row r="3" spans="1:12" s="319" customFormat="1" ht="92.4" thickBot="1">
      <c r="A3" s="1319"/>
      <c r="B3" s="1320"/>
      <c r="C3" s="1320"/>
      <c r="D3" s="1321"/>
      <c r="E3" s="193" t="s">
        <v>1213</v>
      </c>
    </row>
    <row r="4" spans="1:12" s="319" customFormat="1" ht="15" thickBot="1">
      <c r="A4" s="1280" t="s">
        <v>1214</v>
      </c>
      <c r="B4" s="1281"/>
      <c r="C4" s="1281"/>
      <c r="D4" s="1282"/>
      <c r="E4" s="790"/>
    </row>
    <row r="5" spans="1:12" s="319" customFormat="1" ht="15" thickBot="1">
      <c r="A5" s="1267"/>
      <c r="B5" s="1308" t="s">
        <v>1215</v>
      </c>
      <c r="C5" s="1309"/>
      <c r="D5" s="1310"/>
      <c r="E5" s="790"/>
    </row>
    <row r="6" spans="1:12" s="319" customFormat="1" ht="15" thickBot="1">
      <c r="A6" s="1267"/>
      <c r="B6" s="1267"/>
      <c r="C6" s="1261" t="s">
        <v>1216</v>
      </c>
      <c r="D6" s="1263"/>
      <c r="E6" s="803"/>
    </row>
    <row r="7" spans="1:12" s="319" customFormat="1" ht="15" thickBot="1">
      <c r="A7" s="1267"/>
      <c r="B7" s="1267"/>
      <c r="C7" s="1261" t="s">
        <v>1217</v>
      </c>
      <c r="D7" s="1263"/>
      <c r="E7" s="803"/>
    </row>
    <row r="8" spans="1:12" s="319" customFormat="1" ht="15" thickBot="1">
      <c r="A8" s="1267"/>
      <c r="B8" s="1267"/>
      <c r="C8" s="1261" t="s">
        <v>1218</v>
      </c>
      <c r="D8" s="1263"/>
      <c r="E8" s="803"/>
    </row>
    <row r="9" spans="1:12" s="319" customFormat="1" ht="15" thickBot="1">
      <c r="A9" s="1267"/>
      <c r="B9" s="1267"/>
      <c r="C9" s="1308" t="s">
        <v>1219</v>
      </c>
      <c r="D9" s="1310"/>
      <c r="E9" s="790"/>
    </row>
    <row r="10" spans="1:12" s="319" customFormat="1" ht="102.6" thickBot="1">
      <c r="A10" s="1267"/>
      <c r="B10" s="1267"/>
      <c r="C10" s="1267"/>
      <c r="D10" s="197" t="s">
        <v>1220</v>
      </c>
      <c r="E10" s="804"/>
    </row>
    <row r="11" spans="1:12" s="319" customFormat="1" ht="61.8" thickBot="1">
      <c r="A11" s="1267"/>
      <c r="B11" s="1267"/>
      <c r="C11" s="1267"/>
      <c r="D11" s="197" t="s">
        <v>1221</v>
      </c>
      <c r="E11" s="804"/>
    </row>
    <row r="12" spans="1:12" s="319" customFormat="1" ht="143.4" thickBot="1">
      <c r="A12" s="1267"/>
      <c r="B12" s="1267"/>
      <c r="C12" s="1268"/>
      <c r="D12" s="713" t="s">
        <v>1222</v>
      </c>
      <c r="E12" s="714">
        <f>E10-E11</f>
        <v>0</v>
      </c>
    </row>
    <row r="13" spans="1:12" s="319" customFormat="1" ht="15" thickBot="1">
      <c r="A13" s="1267"/>
      <c r="B13" s="1267"/>
      <c r="C13" s="1261" t="s">
        <v>1223</v>
      </c>
      <c r="D13" s="1263"/>
      <c r="E13" s="804"/>
    </row>
    <row r="14" spans="1:12" s="319" customFormat="1" ht="15" thickBot="1">
      <c r="A14" s="1267"/>
      <c r="B14" s="1267"/>
      <c r="C14" s="1261" t="s">
        <v>1224</v>
      </c>
      <c r="D14" s="1263"/>
      <c r="E14" s="804"/>
    </row>
    <row r="15" spans="1:12" s="319" customFormat="1" ht="15" thickBot="1">
      <c r="A15" s="1267"/>
      <c r="B15" s="1267"/>
      <c r="C15" s="1261" t="s">
        <v>1225</v>
      </c>
      <c r="D15" s="1263"/>
      <c r="E15" s="804"/>
    </row>
    <row r="16" spans="1:12" s="319" customFormat="1" ht="15" thickBot="1">
      <c r="A16" s="1267"/>
      <c r="B16" s="1267"/>
      <c r="C16" s="1261" t="s">
        <v>1226</v>
      </c>
      <c r="D16" s="1263"/>
      <c r="E16" s="804"/>
    </row>
    <row r="17" spans="1:5" s="319" customFormat="1" ht="15" thickBot="1">
      <c r="A17" s="1268"/>
      <c r="B17" s="1268"/>
      <c r="C17" s="1261" t="s">
        <v>1227</v>
      </c>
      <c r="D17" s="1263"/>
      <c r="E17" s="804"/>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9" customFormat="1" ht="15.6">
      <c r="A1" s="1322" t="s">
        <v>2786</v>
      </c>
      <c r="B1" s="1322"/>
      <c r="C1" s="1322"/>
      <c r="D1" s="1322"/>
      <c r="E1" s="1322"/>
      <c r="F1" s="1322"/>
      <c r="G1" s="1322"/>
      <c r="H1" s="1322"/>
      <c r="I1" s="1322"/>
      <c r="J1" s="1322"/>
      <c r="K1" s="1322"/>
      <c r="L1" s="1322"/>
      <c r="M1" s="711"/>
    </row>
    <row r="2" spans="1:21" s="319" customFormat="1" ht="10.199999999999999" thickBot="1"/>
    <row r="3" spans="1:21" s="319" customFormat="1" ht="10.8" thickBot="1">
      <c r="A3" s="1269"/>
      <c r="B3" s="1270"/>
      <c r="C3" s="1270"/>
      <c r="D3" s="1271"/>
      <c r="E3" s="1334" t="s">
        <v>1113</v>
      </c>
      <c r="F3" s="1335"/>
      <c r="G3" s="1335"/>
      <c r="H3" s="1335"/>
      <c r="I3" s="1335"/>
      <c r="J3" s="1335"/>
      <c r="K3" s="1335"/>
      <c r="L3" s="1335"/>
      <c r="M3" s="1335"/>
      <c r="N3" s="1335"/>
      <c r="O3" s="1335"/>
      <c r="P3" s="1335"/>
      <c r="Q3" s="1335"/>
      <c r="R3" s="1335"/>
      <c r="S3" s="1335"/>
      <c r="T3" s="1335"/>
      <c r="U3" s="1325"/>
    </row>
    <row r="4" spans="1:21" s="319" customFormat="1" ht="10.8" thickBot="1">
      <c r="A4" s="1272"/>
      <c r="B4" s="1273"/>
      <c r="C4" s="1273"/>
      <c r="D4" s="1274"/>
      <c r="E4" s="1328" t="s">
        <v>1114</v>
      </c>
      <c r="F4" s="1329"/>
      <c r="G4" s="1329"/>
      <c r="H4" s="1329"/>
      <c r="I4" s="744"/>
      <c r="J4" s="744"/>
      <c r="K4" s="1325"/>
      <c r="L4" s="1330" t="s">
        <v>1115</v>
      </c>
      <c r="M4" s="1329"/>
      <c r="N4" s="1329"/>
      <c r="O4" s="1329"/>
      <c r="P4" s="1329"/>
      <c r="Q4" s="1329"/>
      <c r="R4" s="1329"/>
      <c r="S4" s="1325"/>
      <c r="T4" s="1278" t="s">
        <v>1116</v>
      </c>
      <c r="U4" s="1326"/>
    </row>
    <row r="5" spans="1:21" s="319" customFormat="1" ht="10.8" thickBot="1">
      <c r="A5" s="1272"/>
      <c r="B5" s="1273"/>
      <c r="C5" s="1273"/>
      <c r="D5" s="1274"/>
      <c r="E5" s="1332" t="s">
        <v>2450</v>
      </c>
      <c r="F5" s="1252" t="s">
        <v>1117</v>
      </c>
      <c r="G5" s="1252" t="s">
        <v>1118</v>
      </c>
      <c r="H5" s="1323" t="s">
        <v>2787</v>
      </c>
      <c r="I5" s="1323" t="s">
        <v>2813</v>
      </c>
      <c r="J5" s="1323" t="s">
        <v>2818</v>
      </c>
      <c r="K5" s="1326"/>
      <c r="L5" s="1252" t="s">
        <v>1119</v>
      </c>
      <c r="M5" s="1330" t="s">
        <v>1120</v>
      </c>
      <c r="N5" s="1329"/>
      <c r="O5" s="1329"/>
      <c r="P5" s="1329"/>
      <c r="Q5" s="1325"/>
      <c r="R5" s="1252" t="s">
        <v>1121</v>
      </c>
      <c r="S5" s="1326"/>
      <c r="T5" s="1331"/>
      <c r="U5" s="1326"/>
    </row>
    <row r="6" spans="1:21" s="319" customFormat="1" ht="31.2" thickBot="1">
      <c r="A6" s="1275"/>
      <c r="B6" s="1276"/>
      <c r="C6" s="1276"/>
      <c r="D6" s="1277"/>
      <c r="E6" s="1333"/>
      <c r="F6" s="1253"/>
      <c r="G6" s="1253"/>
      <c r="H6" s="1324"/>
      <c r="I6" s="1324"/>
      <c r="J6" s="1324"/>
      <c r="K6" s="1327"/>
      <c r="L6" s="1253"/>
      <c r="M6" s="745" t="s">
        <v>1122</v>
      </c>
      <c r="N6" s="745" t="s">
        <v>1123</v>
      </c>
      <c r="O6" s="745" t="s">
        <v>1124</v>
      </c>
      <c r="P6" s="745" t="s">
        <v>1125</v>
      </c>
      <c r="Q6" s="1327"/>
      <c r="R6" s="1253"/>
      <c r="S6" s="1327"/>
      <c r="T6" s="1279"/>
      <c r="U6" s="1327"/>
    </row>
    <row r="7" spans="1:21" s="319" customFormat="1" ht="15" thickBot="1">
      <c r="A7" s="1254" t="s">
        <v>1126</v>
      </c>
      <c r="B7" s="1255"/>
      <c r="C7" s="1255"/>
      <c r="D7" s="1256"/>
      <c r="E7" s="800"/>
      <c r="F7" s="800"/>
      <c r="G7" s="800"/>
      <c r="H7" s="800"/>
      <c r="I7" s="800"/>
      <c r="J7" s="800"/>
      <c r="K7" s="800"/>
      <c r="L7" s="800"/>
      <c r="M7" s="800"/>
      <c r="N7" s="800"/>
      <c r="O7" s="800"/>
      <c r="P7" s="800"/>
      <c r="Q7" s="800"/>
      <c r="R7" s="800"/>
      <c r="S7" s="800"/>
      <c r="T7" s="800"/>
      <c r="U7" s="800"/>
    </row>
    <row r="8" spans="1:21" s="319" customFormat="1" ht="15" thickBot="1">
      <c r="A8" s="1239"/>
      <c r="B8" s="1240" t="s">
        <v>1127</v>
      </c>
      <c r="C8" s="1241"/>
      <c r="D8" s="1242"/>
      <c r="E8" s="800"/>
      <c r="F8" s="800"/>
      <c r="G8" s="800"/>
      <c r="H8" s="800"/>
      <c r="I8" s="800"/>
      <c r="J8" s="800"/>
      <c r="K8" s="800"/>
      <c r="L8" s="800"/>
      <c r="M8" s="800"/>
      <c r="N8" s="800"/>
      <c r="O8" s="800"/>
      <c r="P8" s="800"/>
      <c r="Q8" s="800"/>
      <c r="R8" s="800"/>
      <c r="S8" s="800"/>
      <c r="T8" s="800"/>
      <c r="U8" s="800"/>
    </row>
    <row r="9" spans="1:21" s="319" customFormat="1" ht="15" thickBot="1">
      <c r="A9" s="1239"/>
      <c r="B9" s="1239"/>
      <c r="C9" s="1243" t="s">
        <v>1128</v>
      </c>
      <c r="D9" s="1245"/>
      <c r="E9" s="802"/>
      <c r="F9" s="802"/>
      <c r="G9" s="802"/>
      <c r="H9" s="802"/>
      <c r="I9" s="802"/>
      <c r="J9" s="802"/>
      <c r="K9" s="802"/>
      <c r="L9" s="802"/>
      <c r="M9" s="802"/>
      <c r="N9" s="802"/>
      <c r="O9" s="802"/>
      <c r="P9" s="802"/>
      <c r="Q9" s="802"/>
      <c r="R9" s="802"/>
      <c r="S9" s="802"/>
      <c r="T9" s="802"/>
      <c r="U9" s="802"/>
    </row>
    <row r="10" spans="1:21" s="319" customFormat="1" ht="15" thickBot="1">
      <c r="A10" s="1239"/>
      <c r="B10" s="1239"/>
      <c r="C10" s="1243" t="s">
        <v>1129</v>
      </c>
      <c r="D10" s="1245"/>
      <c r="E10" s="802"/>
      <c r="F10" s="802"/>
      <c r="G10" s="802"/>
      <c r="H10" s="802"/>
      <c r="I10" s="802"/>
      <c r="J10" s="802"/>
      <c r="K10" s="802"/>
      <c r="L10" s="802"/>
      <c r="M10" s="802"/>
      <c r="N10" s="802"/>
      <c r="O10" s="802"/>
      <c r="P10" s="802"/>
      <c r="Q10" s="802"/>
      <c r="R10" s="802"/>
      <c r="S10" s="802"/>
      <c r="T10" s="802"/>
      <c r="U10" s="802"/>
    </row>
    <row r="11" spans="1:21" s="319" customFormat="1" ht="15" thickBot="1">
      <c r="A11" s="1239"/>
      <c r="B11" s="1239"/>
      <c r="C11" s="1247" t="s">
        <v>1130</v>
      </c>
      <c r="D11" s="1248"/>
      <c r="E11" s="802"/>
      <c r="F11" s="802"/>
      <c r="G11" s="802"/>
      <c r="H11" s="802"/>
      <c r="I11" s="802"/>
      <c r="J11" s="802"/>
      <c r="K11" s="802"/>
      <c r="L11" s="802"/>
      <c r="M11" s="802"/>
      <c r="N11" s="802"/>
      <c r="O11" s="802"/>
      <c r="P11" s="802"/>
      <c r="Q11" s="802"/>
      <c r="R11" s="802"/>
      <c r="S11" s="802"/>
      <c r="T11" s="802"/>
      <c r="U11" s="802"/>
    </row>
    <row r="12" spans="1:21" s="319" customFormat="1" ht="163.80000000000001" thickBot="1">
      <c r="A12" s="1239"/>
      <c r="B12" s="1239"/>
      <c r="C12" s="1239"/>
      <c r="D12" s="748" t="s">
        <v>1131</v>
      </c>
      <c r="E12" s="802"/>
      <c r="F12" s="802"/>
      <c r="G12" s="802"/>
      <c r="H12" s="802"/>
      <c r="I12" s="802"/>
      <c r="J12" s="802"/>
      <c r="K12" s="802"/>
      <c r="L12" s="802"/>
      <c r="M12" s="802"/>
      <c r="N12" s="802"/>
      <c r="O12" s="802"/>
      <c r="P12" s="802"/>
      <c r="Q12" s="802"/>
      <c r="R12" s="802"/>
      <c r="S12" s="802"/>
      <c r="T12" s="802"/>
      <c r="U12" s="802"/>
    </row>
    <row r="13" spans="1:21" s="319" customFormat="1" ht="184.2" thickBot="1">
      <c r="A13" s="1246"/>
      <c r="B13" s="1246"/>
      <c r="C13" s="1246"/>
      <c r="D13" s="748" t="s">
        <v>1132</v>
      </c>
      <c r="E13" s="802"/>
      <c r="F13" s="802"/>
      <c r="G13" s="802"/>
      <c r="H13" s="802"/>
      <c r="I13" s="802"/>
      <c r="J13" s="802"/>
      <c r="K13" s="802"/>
      <c r="L13" s="802"/>
      <c r="M13" s="802"/>
      <c r="N13" s="802"/>
      <c r="O13" s="802"/>
      <c r="P13" s="802"/>
      <c r="Q13" s="802"/>
      <c r="R13" s="802"/>
      <c r="S13" s="802"/>
      <c r="T13" s="802"/>
      <c r="U13" s="802"/>
    </row>
    <row r="14" spans="1:21" s="319" customFormat="1" ht="10.199999999999999" thickBot="1"/>
    <row r="15" spans="1:21" s="319" customFormat="1" ht="15" thickBot="1">
      <c r="A15" s="1290"/>
      <c r="B15" s="1291"/>
      <c r="C15" s="1291"/>
      <c r="D15" s="1292"/>
      <c r="E15" s="1299" t="s">
        <v>758</v>
      </c>
      <c r="F15" s="1300"/>
      <c r="G15" s="1300"/>
      <c r="H15" s="1300"/>
      <c r="I15" s="1300"/>
      <c r="J15" s="1300"/>
      <c r="K15" s="1300"/>
      <c r="L15" s="1300"/>
      <c r="M15" s="1300"/>
      <c r="N15" s="1300"/>
      <c r="O15" s="1300"/>
      <c r="P15" s="1284"/>
      <c r="Q15" s="795"/>
      <c r="R15" s="795"/>
    </row>
    <row r="16" spans="1:21" s="319" customFormat="1" ht="15" thickBot="1">
      <c r="A16" s="1293"/>
      <c r="B16" s="1294"/>
      <c r="C16" s="1294"/>
      <c r="D16" s="1295"/>
      <c r="E16" s="1287" t="s">
        <v>759</v>
      </c>
      <c r="F16" s="1288"/>
      <c r="G16" s="1284"/>
      <c r="H16" s="1289" t="s">
        <v>760</v>
      </c>
      <c r="I16" s="1288"/>
      <c r="J16" s="1284"/>
      <c r="K16" s="1289" t="s">
        <v>761</v>
      </c>
      <c r="L16" s="1288"/>
      <c r="M16" s="1288"/>
      <c r="N16" s="1288"/>
      <c r="O16" s="1284"/>
      <c r="P16" s="1285"/>
      <c r="Q16" s="795"/>
      <c r="R16" s="795"/>
    </row>
    <row r="17" spans="1:18" s="319" customFormat="1" ht="15" thickBot="1">
      <c r="A17" s="1293"/>
      <c r="B17" s="1294"/>
      <c r="C17" s="1294"/>
      <c r="D17" s="1295"/>
      <c r="E17" s="1336" t="s">
        <v>762</v>
      </c>
      <c r="F17" s="1301" t="s">
        <v>763</v>
      </c>
      <c r="G17" s="1285"/>
      <c r="H17" s="1301" t="s">
        <v>1133</v>
      </c>
      <c r="I17" s="1301" t="s">
        <v>1134</v>
      </c>
      <c r="J17" s="1285"/>
      <c r="K17" s="1289" t="s">
        <v>764</v>
      </c>
      <c r="L17" s="1288"/>
      <c r="M17" s="1284"/>
      <c r="N17" s="1301" t="s">
        <v>765</v>
      </c>
      <c r="O17" s="1285"/>
      <c r="P17" s="1285"/>
      <c r="Q17" s="795"/>
      <c r="R17" s="795"/>
    </row>
    <row r="18" spans="1:18" s="319" customFormat="1" ht="51.6" thickBot="1">
      <c r="A18" s="1296"/>
      <c r="B18" s="1297"/>
      <c r="C18" s="1297"/>
      <c r="D18" s="1298"/>
      <c r="E18" s="1337"/>
      <c r="F18" s="1303"/>
      <c r="G18" s="1286"/>
      <c r="H18" s="1303"/>
      <c r="I18" s="1303"/>
      <c r="J18" s="1286"/>
      <c r="K18" s="198" t="s">
        <v>1135</v>
      </c>
      <c r="L18" s="198" t="s">
        <v>1136</v>
      </c>
      <c r="M18" s="1286"/>
      <c r="N18" s="1303"/>
      <c r="O18" s="1286"/>
      <c r="P18" s="1286"/>
      <c r="Q18" s="795"/>
      <c r="R18" s="795"/>
    </row>
    <row r="19" spans="1:18" s="319" customFormat="1" ht="15" thickBot="1">
      <c r="A19" s="1280" t="s">
        <v>1126</v>
      </c>
      <c r="B19" s="1281"/>
      <c r="C19" s="1281"/>
      <c r="D19" s="1282"/>
      <c r="E19" s="790"/>
      <c r="F19" s="790"/>
      <c r="G19" s="790"/>
      <c r="H19" s="790"/>
      <c r="I19" s="790"/>
      <c r="J19" s="790"/>
      <c r="K19" s="790"/>
      <c r="L19" s="790"/>
      <c r="M19" s="790"/>
      <c r="N19" s="790"/>
      <c r="O19" s="790"/>
      <c r="P19" s="790"/>
    </row>
    <row r="20" spans="1:18" s="319" customFormat="1" ht="15" thickBot="1">
      <c r="A20" s="1267"/>
      <c r="B20" s="1308" t="s">
        <v>1127</v>
      </c>
      <c r="C20" s="1309"/>
      <c r="D20" s="1310"/>
      <c r="E20" s="790"/>
      <c r="F20" s="790"/>
      <c r="G20" s="790"/>
      <c r="H20" s="790"/>
      <c r="I20" s="790"/>
      <c r="J20" s="790"/>
      <c r="K20" s="790"/>
      <c r="L20" s="790"/>
      <c r="M20" s="790"/>
      <c r="N20" s="790"/>
      <c r="O20" s="790"/>
      <c r="P20" s="790"/>
    </row>
    <row r="21" spans="1:18" s="319" customFormat="1" ht="15" thickBot="1">
      <c r="A21" s="1267"/>
      <c r="B21" s="1267"/>
      <c r="C21" s="1261" t="s">
        <v>1128</v>
      </c>
      <c r="D21" s="1263"/>
      <c r="E21" s="805"/>
      <c r="F21" s="805"/>
      <c r="G21" s="805"/>
      <c r="H21" s="805"/>
      <c r="I21" s="805"/>
      <c r="J21" s="805"/>
      <c r="K21" s="805"/>
      <c r="L21" s="805"/>
      <c r="M21" s="805"/>
      <c r="N21" s="805"/>
      <c r="O21" s="805"/>
      <c r="P21" s="805"/>
    </row>
    <row r="22" spans="1:18" s="319" customFormat="1" ht="15" thickBot="1">
      <c r="A22" s="1267"/>
      <c r="B22" s="1267"/>
      <c r="C22" s="1261" t="s">
        <v>1129</v>
      </c>
      <c r="D22" s="1263"/>
      <c r="E22" s="805"/>
      <c r="F22" s="805"/>
      <c r="G22" s="805"/>
      <c r="H22" s="805"/>
      <c r="I22" s="805"/>
      <c r="J22" s="805"/>
      <c r="K22" s="805"/>
      <c r="L22" s="805"/>
      <c r="M22" s="805"/>
      <c r="N22" s="805"/>
      <c r="O22" s="805"/>
      <c r="P22" s="805"/>
    </row>
    <row r="23" spans="1:18" s="319" customFormat="1" ht="15" thickBot="1">
      <c r="A23" s="1267"/>
      <c r="B23" s="1267"/>
      <c r="C23" s="1264" t="s">
        <v>1130</v>
      </c>
      <c r="D23" s="1266"/>
      <c r="E23" s="805"/>
      <c r="F23" s="805"/>
      <c r="G23" s="805"/>
      <c r="H23" s="805"/>
      <c r="I23" s="805"/>
      <c r="J23" s="805"/>
      <c r="K23" s="805"/>
      <c r="L23" s="805"/>
      <c r="M23" s="805"/>
      <c r="N23" s="805"/>
      <c r="O23" s="805"/>
      <c r="P23" s="805"/>
    </row>
    <row r="24" spans="1:18" s="319" customFormat="1" ht="163.80000000000001" thickBot="1">
      <c r="A24" s="1267"/>
      <c r="B24" s="1267"/>
      <c r="C24" s="1267"/>
      <c r="D24" s="197" t="s">
        <v>1131</v>
      </c>
      <c r="E24" s="805"/>
      <c r="F24" s="805"/>
      <c r="G24" s="805"/>
      <c r="H24" s="805"/>
      <c r="I24" s="805"/>
      <c r="J24" s="805"/>
      <c r="K24" s="805"/>
      <c r="L24" s="805"/>
      <c r="M24" s="805"/>
      <c r="N24" s="805"/>
      <c r="O24" s="805"/>
      <c r="P24" s="805"/>
    </row>
    <row r="25" spans="1:18" s="319" customFormat="1" ht="184.2" thickBot="1">
      <c r="A25" s="1268"/>
      <c r="B25" s="1268"/>
      <c r="C25" s="1268"/>
      <c r="D25" s="197" t="s">
        <v>1132</v>
      </c>
      <c r="E25" s="805"/>
      <c r="F25" s="805"/>
      <c r="G25" s="805"/>
      <c r="H25" s="805"/>
      <c r="I25" s="805"/>
      <c r="J25" s="805"/>
      <c r="K25" s="805"/>
      <c r="L25" s="805"/>
      <c r="M25" s="805"/>
      <c r="N25" s="805"/>
      <c r="O25" s="805"/>
      <c r="P25" s="805"/>
    </row>
    <row r="26" spans="1:18" s="319" customFormat="1" ht="15" thickBot="1">
      <c r="A26" s="795"/>
      <c r="B26" s="795"/>
      <c r="C26" s="795"/>
      <c r="D26" s="795"/>
      <c r="E26" s="795"/>
      <c r="F26" s="795"/>
      <c r="G26" s="795"/>
      <c r="H26" s="795"/>
      <c r="I26" s="795"/>
      <c r="J26" s="795"/>
      <c r="K26" s="795"/>
      <c r="L26" s="795"/>
      <c r="M26" s="795"/>
      <c r="N26" s="795"/>
      <c r="O26" s="795"/>
      <c r="P26" s="795"/>
    </row>
    <row r="27" spans="1:18" s="319" customFormat="1" ht="15" thickBot="1">
      <c r="A27" s="1290"/>
      <c r="B27" s="1291"/>
      <c r="C27" s="1291"/>
      <c r="D27" s="1292"/>
      <c r="E27" s="1299" t="s">
        <v>1</v>
      </c>
      <c r="F27" s="1300"/>
      <c r="G27" s="1284"/>
      <c r="H27" s="795"/>
      <c r="I27" s="795"/>
      <c r="J27" s="795"/>
      <c r="K27" s="795"/>
      <c r="L27" s="795"/>
      <c r="M27" s="795"/>
      <c r="N27" s="795"/>
      <c r="O27" s="795"/>
      <c r="P27" s="795"/>
    </row>
    <row r="28" spans="1:18" s="319" customFormat="1" ht="61.8" thickBot="1">
      <c r="A28" s="1296"/>
      <c r="B28" s="1297"/>
      <c r="C28" s="1297"/>
      <c r="D28" s="1298"/>
      <c r="E28" s="198" t="s">
        <v>2</v>
      </c>
      <c r="F28" s="195" t="s">
        <v>2788</v>
      </c>
      <c r="G28" s="1286"/>
      <c r="H28" s="795"/>
      <c r="I28" s="795"/>
      <c r="J28" s="795"/>
      <c r="K28" s="795"/>
      <c r="L28" s="795"/>
      <c r="M28" s="795"/>
      <c r="N28" s="795"/>
      <c r="O28" s="795"/>
      <c r="P28" s="795"/>
    </row>
    <row r="29" spans="1:18" s="319" customFormat="1" ht="15" thickBot="1">
      <c r="A29" s="1280" t="s">
        <v>1126</v>
      </c>
      <c r="B29" s="1281"/>
      <c r="C29" s="1281"/>
      <c r="D29" s="1282"/>
      <c r="E29" s="790"/>
      <c r="F29" s="790"/>
      <c r="G29" s="790"/>
      <c r="H29" s="795"/>
      <c r="I29" s="795"/>
      <c r="J29" s="795"/>
      <c r="K29" s="795"/>
      <c r="L29" s="795"/>
      <c r="M29" s="795"/>
      <c r="N29" s="795"/>
      <c r="O29" s="795"/>
      <c r="P29" s="795"/>
    </row>
    <row r="30" spans="1:18" s="319" customFormat="1" ht="15" thickBot="1">
      <c r="A30" s="1267"/>
      <c r="B30" s="1308" t="s">
        <v>1127</v>
      </c>
      <c r="C30" s="1309"/>
      <c r="D30" s="1310"/>
      <c r="E30" s="790"/>
      <c r="F30" s="790"/>
      <c r="G30" s="790"/>
      <c r="H30" s="795"/>
      <c r="I30" s="795"/>
      <c r="J30" s="795"/>
      <c r="K30" s="795"/>
      <c r="L30" s="795"/>
      <c r="M30" s="795"/>
      <c r="N30" s="795"/>
      <c r="O30" s="795"/>
      <c r="P30" s="795"/>
    </row>
    <row r="31" spans="1:18" s="319" customFormat="1" ht="15" thickBot="1">
      <c r="A31" s="1267"/>
      <c r="B31" s="1267"/>
      <c r="C31" s="1261" t="s">
        <v>1128</v>
      </c>
      <c r="D31" s="1263"/>
      <c r="E31" s="792"/>
      <c r="F31" s="792"/>
      <c r="G31" s="792"/>
      <c r="H31" s="795"/>
      <c r="I31" s="795"/>
      <c r="J31" s="795"/>
      <c r="K31" s="795"/>
      <c r="L31" s="795"/>
      <c r="M31" s="795"/>
      <c r="N31" s="795"/>
      <c r="O31" s="795"/>
      <c r="P31" s="795"/>
    </row>
    <row r="32" spans="1:18" s="319" customFormat="1" ht="15" thickBot="1">
      <c r="A32" s="1267"/>
      <c r="B32" s="1267"/>
      <c r="C32" s="1261" t="s">
        <v>1129</v>
      </c>
      <c r="D32" s="1263"/>
      <c r="E32" s="792"/>
      <c r="F32" s="792"/>
      <c r="G32" s="792"/>
      <c r="H32" s="795"/>
      <c r="I32" s="795"/>
      <c r="J32" s="795"/>
      <c r="K32" s="795"/>
      <c r="L32" s="795"/>
      <c r="M32" s="795"/>
      <c r="N32" s="795"/>
      <c r="O32" s="795"/>
      <c r="P32" s="795"/>
    </row>
    <row r="33" spans="1:16" s="319" customFormat="1" ht="15" thickBot="1">
      <c r="A33" s="1267"/>
      <c r="B33" s="1267"/>
      <c r="C33" s="1264" t="s">
        <v>1130</v>
      </c>
      <c r="D33" s="1266"/>
      <c r="E33" s="792"/>
      <c r="F33" s="792"/>
      <c r="G33" s="792"/>
      <c r="H33" s="795"/>
      <c r="I33" s="795"/>
      <c r="J33" s="795"/>
      <c r="K33" s="795"/>
      <c r="L33" s="795"/>
      <c r="M33" s="795"/>
      <c r="N33" s="795"/>
      <c r="O33" s="795"/>
      <c r="P33" s="795"/>
    </row>
    <row r="34" spans="1:16" s="319" customFormat="1" ht="163.80000000000001" thickBot="1">
      <c r="A34" s="1267"/>
      <c r="B34" s="1267"/>
      <c r="C34" s="1267"/>
      <c r="D34" s="197" t="s">
        <v>1131</v>
      </c>
      <c r="E34" s="792"/>
      <c r="F34" s="792"/>
      <c r="G34" s="792"/>
      <c r="H34" s="795"/>
      <c r="I34" s="795"/>
      <c r="J34" s="795"/>
      <c r="K34" s="795"/>
      <c r="L34" s="795"/>
      <c r="M34" s="795"/>
      <c r="N34" s="795"/>
      <c r="O34" s="795"/>
      <c r="P34" s="795"/>
    </row>
    <row r="35" spans="1:16" s="319" customFormat="1" ht="184.2" thickBot="1">
      <c r="A35" s="1268"/>
      <c r="B35" s="1268"/>
      <c r="C35" s="1268"/>
      <c r="D35" s="197" t="s">
        <v>1132</v>
      </c>
      <c r="E35" s="792"/>
      <c r="F35" s="792"/>
      <c r="G35" s="792"/>
      <c r="H35" s="795"/>
      <c r="I35" s="795"/>
      <c r="J35" s="795"/>
    </row>
    <row r="36" spans="1:16" s="319" customFormat="1" ht="15" thickBot="1">
      <c r="A36" s="795"/>
      <c r="B36" s="795"/>
      <c r="C36" s="795"/>
      <c r="D36" s="795"/>
      <c r="E36" s="795"/>
      <c r="F36" s="795"/>
      <c r="G36" s="795"/>
      <c r="H36" s="795"/>
      <c r="I36" s="795"/>
      <c r="J36" s="795"/>
    </row>
    <row r="37" spans="1:16" s="319" customFormat="1" ht="10.8" thickBot="1">
      <c r="A37" s="1290"/>
      <c r="B37" s="1291"/>
      <c r="C37" s="1291"/>
      <c r="D37" s="1292"/>
      <c r="E37" s="1299" t="s">
        <v>1137</v>
      </c>
      <c r="F37" s="1300"/>
      <c r="G37" s="1300"/>
      <c r="H37" s="1300"/>
      <c r="I37" s="1300"/>
      <c r="J37" s="1284"/>
    </row>
    <row r="38" spans="1:16" s="319" customFormat="1" ht="10.8" thickBot="1">
      <c r="A38" s="1293"/>
      <c r="B38" s="1294"/>
      <c r="C38" s="1294"/>
      <c r="D38" s="1295"/>
      <c r="E38" s="1336" t="s">
        <v>1138</v>
      </c>
      <c r="F38" s="1301" t="s">
        <v>1139</v>
      </c>
      <c r="G38" s="1289" t="s">
        <v>1140</v>
      </c>
      <c r="H38" s="1288"/>
      <c r="I38" s="1284"/>
      <c r="J38" s="1285"/>
    </row>
    <row r="39" spans="1:16" s="319" customFormat="1" ht="82.2" thickBot="1">
      <c r="A39" s="1296"/>
      <c r="B39" s="1297"/>
      <c r="C39" s="1297"/>
      <c r="D39" s="1298"/>
      <c r="E39" s="1337"/>
      <c r="F39" s="1303"/>
      <c r="G39" s="198" t="s">
        <v>1141</v>
      </c>
      <c r="H39" s="198" t="s">
        <v>1142</v>
      </c>
      <c r="I39" s="1286"/>
      <c r="J39" s="1286"/>
    </row>
    <row r="40" spans="1:16" s="319" customFormat="1" ht="15" thickBot="1">
      <c r="A40" s="1280" t="s">
        <v>1126</v>
      </c>
      <c r="B40" s="1281"/>
      <c r="C40" s="1281"/>
      <c r="D40" s="1282"/>
      <c r="E40" s="790"/>
      <c r="F40" s="790"/>
      <c r="G40" s="790"/>
      <c r="H40" s="790"/>
      <c r="I40" s="790"/>
      <c r="J40" s="790"/>
    </row>
    <row r="41" spans="1:16" s="319" customFormat="1" ht="15" thickBot="1">
      <c r="A41" s="1267"/>
      <c r="B41" s="1308" t="s">
        <v>1127</v>
      </c>
      <c r="C41" s="1309"/>
      <c r="D41" s="1310"/>
      <c r="E41" s="790"/>
      <c r="F41" s="790"/>
      <c r="G41" s="790"/>
      <c r="H41" s="790"/>
      <c r="I41" s="790"/>
      <c r="J41" s="790"/>
    </row>
    <row r="42" spans="1:16" s="319" customFormat="1" ht="15" thickBot="1">
      <c r="A42" s="1267"/>
      <c r="B42" s="1267"/>
      <c r="C42" s="1261" t="s">
        <v>1128</v>
      </c>
      <c r="D42" s="1263"/>
      <c r="E42" s="805"/>
      <c r="F42" s="805"/>
      <c r="G42" s="805"/>
      <c r="H42" s="805"/>
      <c r="I42" s="805"/>
      <c r="J42" s="805"/>
    </row>
    <row r="43" spans="1:16" s="319" customFormat="1" ht="15" thickBot="1">
      <c r="A43" s="1267"/>
      <c r="B43" s="1267"/>
      <c r="C43" s="1261" t="s">
        <v>1129</v>
      </c>
      <c r="D43" s="1263"/>
      <c r="E43" s="805"/>
      <c r="F43" s="805"/>
      <c r="G43" s="805"/>
      <c r="H43" s="805"/>
      <c r="I43" s="805"/>
      <c r="J43" s="805"/>
    </row>
    <row r="44" spans="1:16" s="319" customFormat="1" ht="15" thickBot="1">
      <c r="A44" s="1267"/>
      <c r="B44" s="1267"/>
      <c r="C44" s="1264" t="s">
        <v>1130</v>
      </c>
      <c r="D44" s="1266"/>
      <c r="E44" s="805"/>
      <c r="F44" s="805"/>
      <c r="G44" s="805"/>
      <c r="H44" s="805"/>
      <c r="I44" s="805"/>
      <c r="J44" s="805"/>
    </row>
    <row r="45" spans="1:16" s="319" customFormat="1" ht="163.80000000000001" thickBot="1">
      <c r="A45" s="1267"/>
      <c r="B45" s="1267"/>
      <c r="C45" s="1267"/>
      <c r="D45" s="197" t="s">
        <v>1131</v>
      </c>
      <c r="E45" s="805"/>
      <c r="F45" s="805"/>
      <c r="G45" s="805"/>
      <c r="H45" s="805"/>
      <c r="I45" s="805"/>
      <c r="J45" s="805"/>
    </row>
    <row r="46" spans="1:16" s="319" customFormat="1" ht="184.2" thickBot="1">
      <c r="A46" s="1268"/>
      <c r="B46" s="1268"/>
      <c r="C46" s="1268"/>
      <c r="D46" s="197" t="s">
        <v>1132</v>
      </c>
      <c r="E46" s="805"/>
      <c r="F46" s="805"/>
      <c r="G46" s="805"/>
      <c r="H46" s="805"/>
      <c r="I46" s="805"/>
      <c r="J46" s="805"/>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863" t="s">
        <v>0</v>
      </c>
      <c r="B1" s="864"/>
      <c r="C1" s="865"/>
    </row>
    <row r="2" spans="1:3" s="129" customFormat="1">
      <c r="A2" s="445"/>
      <c r="B2" s="440" t="s">
        <v>1062</v>
      </c>
      <c r="C2" s="442"/>
    </row>
    <row r="3" spans="1:3" s="129" customFormat="1">
      <c r="A3" s="445"/>
      <c r="B3" s="440" t="s">
        <v>1063</v>
      </c>
      <c r="C3" s="443"/>
    </row>
    <row r="4" spans="1:3" s="129" customFormat="1">
      <c r="A4" s="445"/>
      <c r="B4" s="440" t="s">
        <v>1064</v>
      </c>
      <c r="C4" s="442"/>
    </row>
    <row r="5" spans="1:3" s="129" customFormat="1">
      <c r="A5" s="445"/>
      <c r="B5" s="440" t="s">
        <v>1074</v>
      </c>
      <c r="C5" s="442"/>
    </row>
    <row r="6" spans="1:3" s="129" customFormat="1">
      <c r="A6" s="445"/>
      <c r="B6" s="440" t="s">
        <v>1075</v>
      </c>
      <c r="C6" s="443"/>
    </row>
    <row r="7" spans="1:3" s="129" customFormat="1">
      <c r="A7" s="445"/>
      <c r="B7" s="440" t="s">
        <v>1076</v>
      </c>
      <c r="C7" s="443"/>
    </row>
    <row r="8" spans="1:3" s="129" customFormat="1">
      <c r="A8" s="445"/>
      <c r="B8" s="440" t="s">
        <v>1077</v>
      </c>
      <c r="C8" s="443"/>
    </row>
    <row r="9" spans="1:3" s="129" customFormat="1">
      <c r="A9" s="445"/>
      <c r="B9" s="440" t="s">
        <v>1078</v>
      </c>
      <c r="C9" s="443"/>
    </row>
    <row r="10" spans="1:3" s="129" customFormat="1">
      <c r="A10" s="445"/>
      <c r="B10" s="440" t="s">
        <v>1079</v>
      </c>
      <c r="C10" s="443"/>
    </row>
    <row r="11" spans="1:3" s="129" customFormat="1">
      <c r="A11" s="445"/>
      <c r="B11" s="441" t="s">
        <v>1080</v>
      </c>
      <c r="C11" s="444">
        <f>C6+C7+C8+C9+C10</f>
        <v>0</v>
      </c>
    </row>
    <row r="12" spans="1:3" s="129" customFormat="1">
      <c r="A12" s="445"/>
      <c r="B12" s="440" t="s">
        <v>1081</v>
      </c>
      <c r="C12" s="442"/>
    </row>
    <row r="13" spans="1:3" s="129" customFormat="1">
      <c r="A13" s="445"/>
      <c r="B13" s="440" t="s">
        <v>1065</v>
      </c>
      <c r="C13" s="442"/>
    </row>
    <row r="14" spans="1:3" s="129" customFormat="1">
      <c r="A14" s="445"/>
      <c r="B14" s="440" t="s">
        <v>1082</v>
      </c>
      <c r="C14" s="443"/>
    </row>
    <row r="15" spans="1:3" s="129" customFormat="1">
      <c r="A15" s="445"/>
      <c r="B15" s="440" t="s">
        <v>1083</v>
      </c>
      <c r="C15" s="443"/>
    </row>
    <row r="16" spans="1:3" s="129" customFormat="1">
      <c r="A16" s="445"/>
      <c r="B16" s="441" t="s">
        <v>1084</v>
      </c>
      <c r="C16" s="444">
        <f>C14-C15</f>
        <v>0</v>
      </c>
    </row>
    <row r="17" spans="1:3" s="129" customFormat="1">
      <c r="A17" s="445"/>
      <c r="B17" s="440" t="s">
        <v>1066</v>
      </c>
      <c r="C17" s="442"/>
    </row>
    <row r="18" spans="1:3" s="129" customFormat="1">
      <c r="A18" s="445"/>
      <c r="B18" s="440" t="s">
        <v>1085</v>
      </c>
      <c r="C18" s="443"/>
    </row>
    <row r="19" spans="1:3" s="129" customFormat="1">
      <c r="A19" s="445"/>
      <c r="B19" s="440" t="s">
        <v>1086</v>
      </c>
      <c r="C19" s="443"/>
    </row>
    <row r="20" spans="1:3" s="129" customFormat="1">
      <c r="A20" s="445"/>
      <c r="B20" s="441" t="s">
        <v>1087</v>
      </c>
      <c r="C20" s="444">
        <f>C18-C19</f>
        <v>0</v>
      </c>
    </row>
    <row r="21" spans="1:3" s="129" customFormat="1">
      <c r="A21" s="445"/>
      <c r="B21" s="440" t="s">
        <v>1067</v>
      </c>
      <c r="C21" s="442"/>
    </row>
    <row r="22" spans="1:3" s="129" customFormat="1">
      <c r="A22" s="445"/>
      <c r="B22" s="440" t="s">
        <v>1088</v>
      </c>
      <c r="C22" s="443"/>
    </row>
    <row r="23" spans="1:3" s="129" customFormat="1">
      <c r="A23" s="445"/>
      <c r="B23" s="440" t="s">
        <v>1089</v>
      </c>
      <c r="C23" s="443"/>
    </row>
    <row r="24" spans="1:3" s="129" customFormat="1">
      <c r="A24" s="445"/>
      <c r="B24" s="440" t="s">
        <v>1090</v>
      </c>
      <c r="C24" s="443"/>
    </row>
    <row r="25" spans="1:3" s="129" customFormat="1">
      <c r="A25" s="445"/>
      <c r="B25" s="441" t="s">
        <v>1091</v>
      </c>
      <c r="C25" s="444">
        <f>C22-C23-C24</f>
        <v>0</v>
      </c>
    </row>
    <row r="26" spans="1:3" s="129" customFormat="1">
      <c r="A26" s="445"/>
      <c r="B26" s="440" t="s">
        <v>1068</v>
      </c>
      <c r="C26" s="442"/>
    </row>
    <row r="27" spans="1:3" s="129" customFormat="1">
      <c r="A27" s="445"/>
      <c r="B27" s="440" t="s">
        <v>1092</v>
      </c>
      <c r="C27" s="443"/>
    </row>
    <row r="28" spans="1:3" s="129" customFormat="1">
      <c r="A28" s="445"/>
      <c r="B28" s="440" t="s">
        <v>1093</v>
      </c>
      <c r="C28" s="443"/>
    </row>
    <row r="29" spans="1:3" s="129" customFormat="1">
      <c r="A29" s="445"/>
      <c r="B29" s="441" t="s">
        <v>1094</v>
      </c>
      <c r="C29" s="444">
        <f>C27-C28</f>
        <v>0</v>
      </c>
    </row>
    <row r="30" spans="1:3" s="129" customFormat="1">
      <c r="A30" s="445"/>
      <c r="B30" s="440" t="s">
        <v>1095</v>
      </c>
      <c r="C30" s="443"/>
    </row>
    <row r="31" spans="1:3" s="129" customFormat="1">
      <c r="A31" s="445"/>
      <c r="B31" s="441" t="s">
        <v>1096</v>
      </c>
      <c r="C31" s="444">
        <f>C16+C20+C25+C29+C30</f>
        <v>0</v>
      </c>
    </row>
    <row r="32" spans="1:3" s="129" customFormat="1">
      <c r="A32" s="445"/>
      <c r="B32" s="441" t="s">
        <v>1097</v>
      </c>
      <c r="C32" s="444">
        <f>C11+C31</f>
        <v>0</v>
      </c>
    </row>
    <row r="33" spans="1:3" s="129" customFormat="1">
      <c r="A33" s="445"/>
      <c r="B33" s="440" t="s">
        <v>1098</v>
      </c>
      <c r="C33" s="442"/>
    </row>
    <row r="34" spans="1:3" s="129" customFormat="1">
      <c r="A34" s="445"/>
      <c r="B34" s="440" t="s">
        <v>1099</v>
      </c>
      <c r="C34" s="443"/>
    </row>
    <row r="35" spans="1:3" s="129" customFormat="1">
      <c r="A35" s="445"/>
      <c r="B35" s="440" t="s">
        <v>1100</v>
      </c>
      <c r="C35" s="443"/>
    </row>
    <row r="36" spans="1:3" s="129" customFormat="1">
      <c r="A36" s="445"/>
      <c r="B36" s="440" t="s">
        <v>1101</v>
      </c>
      <c r="C36" s="443"/>
    </row>
    <row r="37" spans="1:3" s="129" customFormat="1">
      <c r="A37" s="445"/>
      <c r="B37" s="440" t="s">
        <v>1102</v>
      </c>
      <c r="C37" s="443"/>
    </row>
    <row r="38" spans="1:3" s="129" customFormat="1">
      <c r="A38" s="445"/>
      <c r="B38" s="441" t="s">
        <v>1103</v>
      </c>
      <c r="C38" s="444">
        <f>C34+C35+C36+C37</f>
        <v>0</v>
      </c>
    </row>
    <row r="39" spans="1:3" s="129" customFormat="1">
      <c r="A39" s="445"/>
      <c r="B39" s="440" t="s">
        <v>1104</v>
      </c>
      <c r="C39" s="443"/>
    </row>
    <row r="40" spans="1:3" s="129" customFormat="1">
      <c r="A40" s="445"/>
      <c r="B40" s="440" t="s">
        <v>1105</v>
      </c>
      <c r="C40" s="442"/>
    </row>
    <row r="41" spans="1:3" s="129" customFormat="1">
      <c r="A41" s="445"/>
      <c r="B41" s="440" t="s">
        <v>1106</v>
      </c>
      <c r="C41" s="443"/>
    </row>
    <row r="42" spans="1:3" s="129" customFormat="1">
      <c r="A42" s="445"/>
      <c r="B42" s="440" t="s">
        <v>1107</v>
      </c>
      <c r="C42" s="443"/>
    </row>
    <row r="43" spans="1:3" s="129" customFormat="1">
      <c r="A43" s="445"/>
      <c r="B43" s="440" t="s">
        <v>1108</v>
      </c>
      <c r="C43" s="443"/>
    </row>
    <row r="44" spans="1:3" s="129" customFormat="1">
      <c r="A44" s="445"/>
      <c r="B44" s="440" t="s">
        <v>1109</v>
      </c>
      <c r="C44" s="443"/>
    </row>
    <row r="45" spans="1:3" s="129" customFormat="1">
      <c r="A45" s="445"/>
      <c r="B45" s="441" t="s">
        <v>1110</v>
      </c>
      <c r="C45" s="444">
        <f>SUM(C41:C44)</f>
        <v>0</v>
      </c>
    </row>
    <row r="46" spans="1:3" s="129" customFormat="1">
      <c r="A46" s="445"/>
      <c r="B46" s="440" t="s">
        <v>1111</v>
      </c>
      <c r="C46" s="443"/>
    </row>
    <row r="47" spans="1:3" s="129" customFormat="1">
      <c r="A47" s="445"/>
      <c r="B47" s="441" t="s">
        <v>1069</v>
      </c>
      <c r="C47" s="444">
        <f>C32-C38-C39-C45-C46</f>
        <v>0</v>
      </c>
    </row>
    <row r="48" spans="1:3" s="129" customFormat="1">
      <c r="A48" s="445"/>
      <c r="B48" s="441" t="s">
        <v>1070</v>
      </c>
      <c r="C48" s="444">
        <f>C3+C47</f>
        <v>0</v>
      </c>
    </row>
    <row r="49" spans="1:3" s="129" customFormat="1">
      <c r="A49" s="445"/>
      <c r="B49" s="440" t="s">
        <v>1071</v>
      </c>
      <c r="C49" s="442"/>
    </row>
    <row r="50" spans="1:3" s="129" customFormat="1">
      <c r="A50" s="445"/>
      <c r="B50" s="440" t="s">
        <v>1072</v>
      </c>
      <c r="C50" s="443"/>
    </row>
    <row r="51" spans="1:3" s="129" customFormat="1" ht="10.8" thickBot="1">
      <c r="A51" s="437"/>
      <c r="B51" s="438" t="s">
        <v>1073</v>
      </c>
      <c r="C51" s="43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9" customFormat="1" ht="15.75" customHeight="1">
      <c r="A1" s="1338" t="s">
        <v>2780</v>
      </c>
      <c r="B1" s="1338"/>
      <c r="C1" s="1338"/>
      <c r="D1" s="1338"/>
      <c r="E1" s="1338"/>
      <c r="F1" s="1338"/>
      <c r="G1" s="1338"/>
      <c r="H1" s="1338"/>
      <c r="I1" s="1338"/>
      <c r="J1" s="1338"/>
      <c r="K1" s="1338"/>
      <c r="L1" s="711"/>
    </row>
    <row r="2" spans="1:12" s="319" customFormat="1" ht="10.199999999999999" thickBot="1"/>
    <row r="3" spans="1:12" s="319" customFormat="1" ht="10.8" thickBot="1">
      <c r="A3" s="1290"/>
      <c r="B3" s="1291"/>
      <c r="C3" s="1292"/>
      <c r="D3" s="1299" t="s">
        <v>1143</v>
      </c>
      <c r="E3" s="1300"/>
      <c r="F3" s="1300"/>
      <c r="G3" s="1284"/>
    </row>
    <row r="4" spans="1:12" s="319" customFormat="1" ht="72" thickBot="1">
      <c r="A4" s="1296"/>
      <c r="B4" s="1297"/>
      <c r="C4" s="1298"/>
      <c r="D4" s="198" t="s">
        <v>1144</v>
      </c>
      <c r="E4" s="198" t="s">
        <v>1145</v>
      </c>
      <c r="F4" s="198" t="s">
        <v>1146</v>
      </c>
      <c r="G4" s="1286"/>
    </row>
    <row r="5" spans="1:12" s="319" customFormat="1" ht="15" thickBot="1">
      <c r="A5" s="1280" t="s">
        <v>1147</v>
      </c>
      <c r="B5" s="1281"/>
      <c r="C5" s="1282"/>
      <c r="D5" s="790"/>
      <c r="E5" s="790"/>
      <c r="F5" s="790"/>
      <c r="G5" s="790"/>
    </row>
    <row r="6" spans="1:12" s="319" customFormat="1" ht="15" thickBot="1">
      <c r="A6" s="1267"/>
      <c r="B6" s="1308" t="s">
        <v>1148</v>
      </c>
      <c r="C6" s="1310"/>
      <c r="D6" s="790"/>
      <c r="E6" s="790"/>
      <c r="F6" s="790"/>
      <c r="G6" s="790"/>
    </row>
    <row r="7" spans="1:12" s="319" customFormat="1" ht="31.2" thickBot="1">
      <c r="A7" s="1267"/>
      <c r="B7" s="1267"/>
      <c r="C7" s="197" t="s">
        <v>1149</v>
      </c>
      <c r="D7" s="803"/>
      <c r="E7" s="803"/>
      <c r="F7" s="803"/>
      <c r="G7" s="803"/>
    </row>
    <row r="8" spans="1:12" s="319" customFormat="1" ht="92.4" thickBot="1">
      <c r="A8" s="1267"/>
      <c r="B8" s="1267"/>
      <c r="C8" s="197" t="s">
        <v>1150</v>
      </c>
      <c r="D8" s="803"/>
      <c r="E8" s="803"/>
      <c r="F8" s="803"/>
      <c r="G8" s="803"/>
    </row>
    <row r="9" spans="1:12" s="319" customFormat="1" ht="92.4" thickBot="1">
      <c r="A9" s="1267"/>
      <c r="B9" s="1267"/>
      <c r="C9" s="197" t="s">
        <v>1151</v>
      </c>
      <c r="D9" s="804"/>
      <c r="E9" s="804"/>
      <c r="F9" s="804"/>
      <c r="G9" s="804"/>
    </row>
    <row r="10" spans="1:12" s="319" customFormat="1" ht="72" thickBot="1">
      <c r="A10" s="1268"/>
      <c r="B10" s="1268"/>
      <c r="C10" s="197" t="s">
        <v>1152</v>
      </c>
      <c r="D10" s="803"/>
      <c r="E10" s="803"/>
      <c r="F10" s="803"/>
      <c r="G10" s="803"/>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9" customFormat="1" ht="15.6">
      <c r="A1" s="1322" t="s">
        <v>2781</v>
      </c>
      <c r="B1" s="1322"/>
      <c r="C1" s="1322"/>
      <c r="D1" s="1322"/>
      <c r="E1" s="1322"/>
      <c r="F1" s="1322"/>
      <c r="G1" s="1322"/>
      <c r="H1" s="1322"/>
      <c r="I1" s="1322"/>
      <c r="J1" s="1322"/>
      <c r="K1" s="1322"/>
      <c r="L1" s="1322"/>
      <c r="M1" s="711"/>
    </row>
    <row r="2" spans="1:16" s="319" customFormat="1" ht="10.199999999999999" thickBot="1"/>
    <row r="3" spans="1:16" s="319" customFormat="1" ht="10.8" thickBot="1">
      <c r="A3" s="1052"/>
      <c r="B3" s="1053"/>
      <c r="C3" s="1053"/>
      <c r="D3" s="1054"/>
      <c r="E3" s="1071" t="s">
        <v>1153</v>
      </c>
      <c r="F3" s="1072"/>
      <c r="G3" s="1072"/>
      <c r="H3" s="1072"/>
      <c r="I3" s="1072"/>
      <c r="J3" s="1072"/>
      <c r="K3" s="1072"/>
      <c r="L3" s="1072"/>
      <c r="M3" s="1072"/>
      <c r="N3" s="1072"/>
      <c r="O3" s="1072"/>
      <c r="P3" s="1073"/>
    </row>
    <row r="4" spans="1:16" s="319" customFormat="1" ht="10.8" thickBot="1">
      <c r="A4" s="1236"/>
      <c r="B4" s="1237"/>
      <c r="C4" s="1237"/>
      <c r="D4" s="1238"/>
      <c r="E4" s="1339" t="s">
        <v>1154</v>
      </c>
      <c r="F4" s="1342" t="s">
        <v>1155</v>
      </c>
      <c r="G4" s="1218" t="s">
        <v>1156</v>
      </c>
      <c r="H4" s="1072"/>
      <c r="I4" s="1072"/>
      <c r="J4" s="1072"/>
      <c r="K4" s="1072"/>
      <c r="L4" s="1072"/>
      <c r="M4" s="1072"/>
      <c r="N4" s="1073"/>
      <c r="O4" s="1342" t="s">
        <v>1157</v>
      </c>
      <c r="P4" s="1209"/>
    </row>
    <row r="5" spans="1:16" s="319" customFormat="1" ht="10.8" thickBot="1">
      <c r="A5" s="1236"/>
      <c r="B5" s="1237"/>
      <c r="C5" s="1237"/>
      <c r="D5" s="1238"/>
      <c r="E5" s="1340"/>
      <c r="F5" s="1343"/>
      <c r="G5" s="1342" t="s">
        <v>1158</v>
      </c>
      <c r="H5" s="1342" t="s">
        <v>1159</v>
      </c>
      <c r="I5" s="1218" t="s">
        <v>1160</v>
      </c>
      <c r="J5" s="1072"/>
      <c r="K5" s="1072"/>
      <c r="L5" s="1072"/>
      <c r="M5" s="1073"/>
      <c r="N5" s="1209"/>
      <c r="O5" s="1343"/>
      <c r="P5" s="1209"/>
    </row>
    <row r="6" spans="1:16" s="319" customFormat="1" ht="61.8" thickBot="1">
      <c r="A6" s="1055"/>
      <c r="B6" s="1056"/>
      <c r="C6" s="1056"/>
      <c r="D6" s="1057"/>
      <c r="E6" s="1341"/>
      <c r="F6" s="1344"/>
      <c r="G6" s="1344"/>
      <c r="H6" s="1344"/>
      <c r="I6" s="510" t="s">
        <v>2782</v>
      </c>
      <c r="J6" s="510" t="s">
        <v>2783</v>
      </c>
      <c r="K6" s="510" t="s">
        <v>2784</v>
      </c>
      <c r="L6" s="510" t="s">
        <v>2785</v>
      </c>
      <c r="M6" s="1074"/>
      <c r="N6" s="1074"/>
      <c r="O6" s="1344"/>
      <c r="P6" s="1074"/>
    </row>
    <row r="7" spans="1:16" s="319" customFormat="1" ht="10.8" thickBot="1">
      <c r="A7" s="1075" t="s">
        <v>1161</v>
      </c>
      <c r="B7" s="1076"/>
      <c r="C7" s="1076"/>
      <c r="D7" s="1077"/>
      <c r="E7" s="511"/>
      <c r="F7" s="511"/>
      <c r="G7" s="511"/>
      <c r="H7" s="511"/>
      <c r="I7" s="511"/>
      <c r="J7" s="511"/>
      <c r="K7" s="511"/>
      <c r="L7" s="511"/>
      <c r="M7" s="511"/>
      <c r="N7" s="511"/>
      <c r="O7" s="511"/>
      <c r="P7" s="511"/>
    </row>
    <row r="8" spans="1:16" s="319" customFormat="1" ht="10.8" thickBot="1">
      <c r="A8" s="1062"/>
      <c r="B8" s="1064" t="s">
        <v>1162</v>
      </c>
      <c r="C8" s="1197"/>
      <c r="D8" s="1065"/>
      <c r="E8" s="511"/>
      <c r="F8" s="511"/>
      <c r="G8" s="511"/>
      <c r="H8" s="511"/>
      <c r="I8" s="511"/>
      <c r="J8" s="511"/>
      <c r="K8" s="511"/>
      <c r="L8" s="511"/>
      <c r="M8" s="511"/>
      <c r="N8" s="511"/>
      <c r="O8" s="511"/>
      <c r="P8" s="511"/>
    </row>
    <row r="9" spans="1:16" s="319" customFormat="1" ht="10.8" thickBot="1">
      <c r="A9" s="1062"/>
      <c r="B9" s="1062"/>
      <c r="C9" s="1188" t="s">
        <v>1163</v>
      </c>
      <c r="D9" s="1190"/>
      <c r="E9" s="513"/>
      <c r="F9" s="513"/>
      <c r="G9" s="513"/>
      <c r="H9" s="513"/>
      <c r="I9" s="513"/>
      <c r="J9" s="513"/>
      <c r="K9" s="513"/>
      <c r="L9" s="513"/>
      <c r="M9" s="513"/>
      <c r="N9" s="513"/>
      <c r="O9" s="513"/>
      <c r="P9" s="513"/>
    </row>
    <row r="10" spans="1:16" s="319" customFormat="1" ht="10.8" thickBot="1">
      <c r="A10" s="1062"/>
      <c r="B10" s="1062"/>
      <c r="C10" s="1188" t="s">
        <v>1164</v>
      </c>
      <c r="D10" s="1190"/>
      <c r="E10" s="513"/>
      <c r="F10" s="513"/>
      <c r="G10" s="513"/>
      <c r="H10" s="513"/>
      <c r="I10" s="513"/>
      <c r="J10" s="513"/>
      <c r="K10" s="513"/>
      <c r="L10" s="513"/>
      <c r="M10" s="513"/>
      <c r="N10" s="513"/>
      <c r="O10" s="513"/>
      <c r="P10" s="513"/>
    </row>
    <row r="11" spans="1:16" s="319" customFormat="1" ht="10.8" thickBot="1">
      <c r="A11" s="1062"/>
      <c r="B11" s="1062"/>
      <c r="C11" s="1188" t="s">
        <v>1165</v>
      </c>
      <c r="D11" s="1190"/>
      <c r="E11" s="513"/>
      <c r="F11" s="513"/>
      <c r="G11" s="513"/>
      <c r="H11" s="513"/>
      <c r="I11" s="513"/>
      <c r="J11" s="513"/>
      <c r="K11" s="513"/>
      <c r="L11" s="513"/>
      <c r="M11" s="513"/>
      <c r="N11" s="513"/>
      <c r="O11" s="513"/>
      <c r="P11" s="513"/>
    </row>
    <row r="12" spans="1:16" s="319" customFormat="1" ht="10.8" thickBot="1">
      <c r="A12" s="1062"/>
      <c r="B12" s="1062"/>
      <c r="C12" s="1188" t="s">
        <v>1166</v>
      </c>
      <c r="D12" s="1190"/>
      <c r="E12" s="513"/>
      <c r="F12" s="513"/>
      <c r="G12" s="513"/>
      <c r="H12" s="513"/>
      <c r="I12" s="513"/>
      <c r="J12" s="513"/>
      <c r="K12" s="513"/>
      <c r="L12" s="513"/>
      <c r="M12" s="513"/>
      <c r="N12" s="513"/>
      <c r="O12" s="513"/>
      <c r="P12" s="513"/>
    </row>
    <row r="13" spans="1:16" s="319" customFormat="1" ht="10.8" thickBot="1">
      <c r="A13" s="1062"/>
      <c r="B13" s="1062"/>
      <c r="C13" s="1188" t="s">
        <v>1167</v>
      </c>
      <c r="D13" s="1190"/>
      <c r="E13" s="513"/>
      <c r="F13" s="513"/>
      <c r="G13" s="513"/>
      <c r="H13" s="513"/>
      <c r="I13" s="513"/>
      <c r="J13" s="513"/>
      <c r="K13" s="513"/>
      <c r="L13" s="513"/>
      <c r="M13" s="513"/>
      <c r="N13" s="513"/>
      <c r="O13" s="513"/>
      <c r="P13" s="513"/>
    </row>
    <row r="14" spans="1:16" s="319" customFormat="1" ht="10.8" thickBot="1">
      <c r="A14" s="1062"/>
      <c r="B14" s="1062"/>
      <c r="C14" s="1188" t="s">
        <v>1168</v>
      </c>
      <c r="D14" s="1190"/>
      <c r="E14" s="513"/>
      <c r="F14" s="513"/>
      <c r="G14" s="513"/>
      <c r="H14" s="513"/>
      <c r="I14" s="513"/>
      <c r="J14" s="513"/>
      <c r="K14" s="513"/>
      <c r="L14" s="513"/>
      <c r="M14" s="513"/>
      <c r="N14" s="513"/>
      <c r="O14" s="513"/>
      <c r="P14" s="513"/>
    </row>
    <row r="15" spans="1:16" s="319" customFormat="1" ht="10.8" thickBot="1">
      <c r="A15" s="1062"/>
      <c r="B15" s="1062"/>
      <c r="C15" s="1188" t="s">
        <v>1169</v>
      </c>
      <c r="D15" s="1190"/>
      <c r="E15" s="513"/>
      <c r="F15" s="513"/>
      <c r="G15" s="513"/>
      <c r="H15" s="513"/>
      <c r="I15" s="513"/>
      <c r="J15" s="513"/>
      <c r="K15" s="513"/>
      <c r="L15" s="513"/>
      <c r="M15" s="513"/>
      <c r="N15" s="513"/>
      <c r="O15" s="513"/>
      <c r="P15" s="513"/>
    </row>
    <row r="16" spans="1:16" s="319" customFormat="1" ht="10.8" thickBot="1">
      <c r="A16" s="1062"/>
      <c r="B16" s="1062"/>
      <c r="C16" s="1198" t="s">
        <v>1170</v>
      </c>
      <c r="D16" s="1199"/>
      <c r="E16" s="513"/>
      <c r="F16" s="513"/>
      <c r="G16" s="513"/>
      <c r="H16" s="513"/>
      <c r="I16" s="513"/>
      <c r="J16" s="513"/>
      <c r="K16" s="513"/>
      <c r="L16" s="513"/>
      <c r="M16" s="513"/>
      <c r="N16" s="513"/>
      <c r="O16" s="513"/>
      <c r="P16" s="513"/>
    </row>
    <row r="17" spans="1:16" s="319" customFormat="1" ht="82.2" thickBot="1">
      <c r="A17" s="1062"/>
      <c r="B17" s="1062"/>
      <c r="C17" s="1062"/>
      <c r="D17" s="512" t="s">
        <v>1171</v>
      </c>
      <c r="E17" s="513"/>
      <c r="F17" s="513"/>
      <c r="G17" s="513"/>
      <c r="H17" s="513"/>
      <c r="I17" s="513"/>
      <c r="J17" s="513"/>
      <c r="K17" s="513"/>
      <c r="L17" s="513"/>
      <c r="M17" s="513"/>
      <c r="N17" s="513"/>
      <c r="O17" s="513"/>
      <c r="P17" s="513"/>
    </row>
    <row r="18" spans="1:16" s="319" customFormat="1" ht="72" thickBot="1">
      <c r="A18" s="1062"/>
      <c r="B18" s="1062"/>
      <c r="C18" s="1062"/>
      <c r="D18" s="512" t="s">
        <v>1172</v>
      </c>
      <c r="E18" s="513"/>
      <c r="F18" s="513"/>
      <c r="G18" s="513"/>
      <c r="H18" s="513"/>
      <c r="I18" s="513"/>
      <c r="J18" s="513"/>
      <c r="K18" s="513"/>
      <c r="L18" s="513"/>
      <c r="M18" s="513"/>
      <c r="N18" s="513"/>
      <c r="O18" s="513"/>
      <c r="P18" s="513"/>
    </row>
    <row r="19" spans="1:16" s="319" customFormat="1" ht="92.4" thickBot="1">
      <c r="A19" s="1062"/>
      <c r="B19" s="1062"/>
      <c r="C19" s="1063"/>
      <c r="D19" s="512" t="s">
        <v>1173</v>
      </c>
      <c r="E19" s="613"/>
      <c r="F19" s="613"/>
      <c r="G19" s="613"/>
      <c r="H19" s="613"/>
      <c r="I19" s="613"/>
      <c r="J19" s="613"/>
      <c r="K19" s="613"/>
      <c r="L19" s="613"/>
      <c r="M19" s="613"/>
      <c r="N19" s="613"/>
      <c r="O19" s="613"/>
      <c r="P19" s="613"/>
    </row>
    <row r="20" spans="1:16" s="319" customFormat="1" ht="10.8" thickBot="1">
      <c r="A20" s="1062"/>
      <c r="B20" s="1062"/>
      <c r="C20" s="1188" t="s">
        <v>1174</v>
      </c>
      <c r="D20" s="1190"/>
      <c r="E20" s="513"/>
      <c r="F20" s="513"/>
      <c r="G20" s="513"/>
      <c r="H20" s="513"/>
      <c r="I20" s="513"/>
      <c r="J20" s="513"/>
      <c r="K20" s="513"/>
      <c r="L20" s="513"/>
      <c r="M20" s="513"/>
      <c r="N20" s="513"/>
      <c r="O20" s="513"/>
      <c r="P20" s="513"/>
    </row>
    <row r="21" spans="1:16" s="319" customFormat="1" ht="10.8" thickBot="1">
      <c r="A21" s="1063"/>
      <c r="B21" s="1063"/>
      <c r="C21" s="1188" t="s">
        <v>1175</v>
      </c>
      <c r="D21" s="1190"/>
      <c r="E21" s="513"/>
      <c r="F21" s="513"/>
      <c r="G21" s="513"/>
      <c r="H21" s="513"/>
      <c r="I21" s="513"/>
      <c r="J21" s="513"/>
      <c r="K21" s="513"/>
      <c r="L21" s="513"/>
      <c r="M21" s="513"/>
      <c r="N21" s="513"/>
      <c r="O21" s="513"/>
      <c r="P21" s="513"/>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9" customFormat="1" ht="15.6">
      <c r="A1" s="1322" t="s">
        <v>2871</v>
      </c>
      <c r="B1" s="1322"/>
      <c r="C1" s="1322"/>
      <c r="D1" s="1322"/>
      <c r="E1" s="1322"/>
      <c r="F1" s="1322"/>
      <c r="G1" s="1322"/>
      <c r="H1" s="1322"/>
      <c r="I1" s="1322"/>
      <c r="J1" s="1322"/>
      <c r="K1" s="1322"/>
      <c r="L1" s="1322"/>
      <c r="M1" s="711"/>
    </row>
    <row r="2" spans="1:14" s="319" customFormat="1" ht="10.199999999999999" thickBot="1"/>
    <row r="3" spans="1:14" s="319" customFormat="1" ht="21.75" customHeight="1" thickBot="1">
      <c r="A3" s="1269"/>
      <c r="B3" s="1270"/>
      <c r="C3" s="1271"/>
      <c r="D3" s="1345" t="s">
        <v>1228</v>
      </c>
      <c r="E3" s="1346"/>
      <c r="F3" s="1347"/>
      <c r="G3" s="796"/>
      <c r="H3" s="796"/>
      <c r="I3" s="796"/>
      <c r="J3" s="742"/>
      <c r="K3" s="742"/>
      <c r="L3" s="742"/>
      <c r="M3" s="742"/>
      <c r="N3" s="742"/>
    </row>
    <row r="4" spans="1:14" s="319" customFormat="1" ht="34.5" customHeight="1" thickBot="1">
      <c r="A4" s="1275"/>
      <c r="B4" s="1276"/>
      <c r="C4" s="1277"/>
      <c r="D4" s="745" t="s">
        <v>2817</v>
      </c>
      <c r="E4" s="745" t="s">
        <v>1229</v>
      </c>
      <c r="F4" s="806"/>
      <c r="G4" s="796"/>
      <c r="H4" s="796"/>
      <c r="I4" s="796"/>
      <c r="J4" s="742"/>
      <c r="K4" s="742"/>
      <c r="L4" s="742"/>
      <c r="M4" s="742"/>
      <c r="N4" s="742"/>
    </row>
    <row r="5" spans="1:14" s="319" customFormat="1" ht="40.5" customHeight="1" thickBot="1">
      <c r="A5" s="1254" t="s">
        <v>1230</v>
      </c>
      <c r="B5" s="1255"/>
      <c r="C5" s="1256"/>
      <c r="D5" s="800"/>
      <c r="E5" s="800"/>
      <c r="F5" s="800"/>
      <c r="G5" s="796"/>
      <c r="H5" s="796"/>
      <c r="I5" s="796"/>
      <c r="J5" s="742"/>
      <c r="K5" s="742"/>
      <c r="L5" s="742"/>
      <c r="M5" s="742"/>
      <c r="N5" s="742"/>
    </row>
    <row r="6" spans="1:14" s="319" customFormat="1" ht="51" customHeight="1" thickBot="1">
      <c r="A6" s="1239"/>
      <c r="B6" s="1348" t="s">
        <v>1539</v>
      </c>
      <c r="C6" s="1349"/>
      <c r="D6" s="800"/>
      <c r="E6" s="800"/>
      <c r="F6" s="800"/>
      <c r="G6" s="796"/>
      <c r="H6" s="796"/>
      <c r="I6" s="796"/>
      <c r="J6" s="742"/>
      <c r="K6" s="742"/>
      <c r="L6" s="742"/>
      <c r="M6" s="742"/>
      <c r="N6" s="742"/>
    </row>
    <row r="7" spans="1:14" s="319" customFormat="1" ht="110.25" customHeight="1" thickBot="1">
      <c r="A7" s="1239"/>
      <c r="B7" s="1239"/>
      <c r="C7" s="743" t="s">
        <v>1231</v>
      </c>
      <c r="D7" s="802"/>
      <c r="E7" s="802"/>
      <c r="F7" s="802"/>
      <c r="G7" s="796"/>
      <c r="H7" s="796"/>
      <c r="I7" s="796"/>
      <c r="J7" s="742"/>
      <c r="K7" s="742"/>
      <c r="L7" s="742"/>
      <c r="M7" s="742"/>
      <c r="N7" s="742"/>
    </row>
    <row r="8" spans="1:14" s="319" customFormat="1" ht="109.5" customHeight="1" thickBot="1">
      <c r="A8" s="1239"/>
      <c r="B8" s="1239"/>
      <c r="C8" s="743" t="s">
        <v>1232</v>
      </c>
      <c r="D8" s="802"/>
      <c r="E8" s="802"/>
      <c r="F8" s="802"/>
      <c r="G8" s="796"/>
      <c r="H8" s="796"/>
      <c r="I8" s="796"/>
      <c r="J8" s="742"/>
      <c r="K8" s="742"/>
      <c r="L8" s="742"/>
      <c r="M8" s="742"/>
      <c r="N8" s="742"/>
    </row>
    <row r="9" spans="1:14" s="319" customFormat="1" ht="140.25" customHeight="1" thickBot="1">
      <c r="A9" s="1239"/>
      <c r="B9" s="1239"/>
      <c r="C9" s="743" t="s">
        <v>1233</v>
      </c>
      <c r="D9" s="802"/>
      <c r="E9" s="802"/>
      <c r="F9" s="802"/>
      <c r="G9" s="796"/>
      <c r="H9" s="796"/>
      <c r="I9" s="796"/>
      <c r="J9" s="742"/>
      <c r="K9" s="742"/>
      <c r="L9" s="742"/>
      <c r="M9" s="742"/>
      <c r="N9" s="742"/>
    </row>
    <row r="10" spans="1:14" s="319" customFormat="1" ht="112.8" thickBot="1">
      <c r="A10" s="1239"/>
      <c r="B10" s="1239"/>
      <c r="C10" s="743" t="s">
        <v>1234</v>
      </c>
      <c r="D10" s="802"/>
      <c r="E10" s="802"/>
      <c r="F10" s="802"/>
      <c r="G10" s="796"/>
      <c r="H10" s="796"/>
      <c r="I10" s="796"/>
      <c r="J10" s="742"/>
      <c r="K10" s="742"/>
      <c r="L10" s="742"/>
      <c r="M10" s="742"/>
      <c r="N10" s="742"/>
    </row>
    <row r="11" spans="1:14" s="319" customFormat="1" ht="98.25" customHeight="1" thickBot="1">
      <c r="A11" s="1239"/>
      <c r="B11" s="1239"/>
      <c r="C11" s="743" t="s">
        <v>1235</v>
      </c>
      <c r="D11" s="802"/>
      <c r="E11" s="802"/>
      <c r="F11" s="802"/>
      <c r="G11" s="796"/>
      <c r="H11" s="796"/>
      <c r="I11" s="796"/>
      <c r="J11" s="798"/>
      <c r="K11" s="798"/>
      <c r="L11" s="798"/>
      <c r="M11" s="798"/>
      <c r="N11" s="798"/>
    </row>
    <row r="12" spans="1:14" s="319" customFormat="1" ht="51.75" customHeight="1" thickBot="1">
      <c r="A12" s="1239"/>
      <c r="B12" s="1239"/>
      <c r="C12" s="743" t="s">
        <v>1236</v>
      </c>
      <c r="D12" s="802"/>
      <c r="E12" s="802"/>
      <c r="F12" s="802"/>
      <c r="G12" s="796"/>
      <c r="H12" s="796"/>
      <c r="I12" s="796"/>
      <c r="J12" s="798"/>
      <c r="K12" s="798"/>
      <c r="L12" s="798"/>
      <c r="M12" s="798"/>
      <c r="N12" s="798"/>
    </row>
    <row r="13" spans="1:14" s="319" customFormat="1" ht="111.75" customHeight="1" thickBot="1">
      <c r="A13" s="1239"/>
      <c r="B13" s="1239"/>
      <c r="C13" s="743" t="s">
        <v>1237</v>
      </c>
      <c r="D13" s="802"/>
      <c r="E13" s="802"/>
      <c r="F13" s="802"/>
      <c r="G13" s="796"/>
      <c r="H13" s="796"/>
      <c r="I13" s="796"/>
      <c r="J13" s="798"/>
      <c r="K13" s="798"/>
      <c r="L13" s="798"/>
      <c r="M13" s="798"/>
      <c r="N13" s="798"/>
    </row>
    <row r="14" spans="1:14" s="319" customFormat="1" ht="108" customHeight="1" thickBot="1">
      <c r="A14" s="1239"/>
      <c r="B14" s="1239"/>
      <c r="C14" s="748" t="s">
        <v>1238</v>
      </c>
      <c r="D14" s="802"/>
      <c r="E14" s="802"/>
      <c r="F14" s="802"/>
      <c r="G14" s="796"/>
      <c r="H14" s="796"/>
      <c r="I14" s="796"/>
      <c r="J14" s="798"/>
      <c r="K14" s="798"/>
      <c r="L14" s="798"/>
      <c r="M14" s="798"/>
      <c r="N14" s="798"/>
    </row>
    <row r="15" spans="1:14" s="319" customFormat="1" ht="102.6" thickBot="1">
      <c r="A15" s="1239"/>
      <c r="B15" s="1239"/>
      <c r="C15" s="748" t="s">
        <v>1239</v>
      </c>
      <c r="D15" s="802"/>
      <c r="E15" s="802"/>
      <c r="F15" s="802"/>
      <c r="G15" s="796"/>
      <c r="H15" s="796"/>
      <c r="I15" s="796"/>
      <c r="J15" s="798"/>
      <c r="K15" s="798"/>
      <c r="L15" s="798"/>
      <c r="M15" s="798"/>
      <c r="N15" s="798"/>
    </row>
    <row r="16" spans="1:14" s="319" customFormat="1" ht="112.8" thickBot="1">
      <c r="A16" s="1239"/>
      <c r="B16" s="1239"/>
      <c r="C16" s="743" t="s">
        <v>1240</v>
      </c>
      <c r="D16" s="802"/>
      <c r="E16" s="802"/>
      <c r="F16" s="802"/>
      <c r="G16" s="796"/>
      <c r="H16" s="796"/>
      <c r="I16" s="796"/>
      <c r="J16" s="798"/>
      <c r="K16" s="798"/>
      <c r="L16" s="798"/>
      <c r="M16" s="798"/>
      <c r="N16" s="798"/>
    </row>
    <row r="17" spans="1:14" s="319" customFormat="1" ht="112.8" thickBot="1">
      <c r="A17" s="1239"/>
      <c r="B17" s="1239"/>
      <c r="C17" s="748" t="s">
        <v>1241</v>
      </c>
      <c r="D17" s="802"/>
      <c r="E17" s="802"/>
      <c r="F17" s="802"/>
      <c r="G17" s="796"/>
      <c r="H17" s="796"/>
      <c r="I17" s="796"/>
      <c r="J17" s="798"/>
      <c r="K17" s="798"/>
      <c r="L17" s="798"/>
      <c r="M17" s="798"/>
      <c r="N17" s="798"/>
    </row>
    <row r="18" spans="1:14" s="319" customFormat="1" ht="112.8" thickBot="1">
      <c r="A18" s="1239"/>
      <c r="B18" s="1239"/>
      <c r="C18" s="743" t="s">
        <v>1242</v>
      </c>
      <c r="D18" s="802"/>
      <c r="E18" s="802"/>
      <c r="F18" s="802"/>
      <c r="G18" s="796"/>
      <c r="H18" s="796"/>
      <c r="I18" s="796"/>
    </row>
    <row r="19" spans="1:14" s="319" customFormat="1" ht="82.2" thickBot="1">
      <c r="A19" s="1239"/>
      <c r="B19" s="1239"/>
      <c r="C19" s="743" t="s">
        <v>1243</v>
      </c>
      <c r="D19" s="802"/>
      <c r="E19" s="802"/>
      <c r="F19" s="802"/>
      <c r="G19" s="796"/>
      <c r="H19" s="796"/>
      <c r="I19" s="796"/>
    </row>
    <row r="20" spans="1:14" s="319" customFormat="1" ht="114.75" customHeight="1" thickBot="1">
      <c r="A20" s="1239"/>
      <c r="B20" s="1239"/>
      <c r="C20" s="743" t="s">
        <v>1244</v>
      </c>
      <c r="D20" s="802"/>
      <c r="E20" s="802"/>
      <c r="F20" s="802"/>
      <c r="G20" s="796"/>
      <c r="H20" s="796"/>
      <c r="I20" s="796"/>
    </row>
    <row r="21" spans="1:14" s="319" customFormat="1" ht="120" customHeight="1" thickBot="1">
      <c r="A21" s="1239"/>
      <c r="B21" s="1239"/>
      <c r="C21" s="748" t="s">
        <v>1248</v>
      </c>
      <c r="D21" s="802"/>
      <c r="E21" s="802"/>
      <c r="F21" s="802"/>
      <c r="G21" s="796"/>
      <c r="H21" s="796"/>
      <c r="I21" s="796"/>
    </row>
    <row r="22" spans="1:14" s="319" customFormat="1" ht="83.25" customHeight="1" thickBot="1">
      <c r="A22" s="1239"/>
      <c r="B22" s="1239"/>
      <c r="C22" s="748" t="s">
        <v>1245</v>
      </c>
      <c r="D22" s="802"/>
      <c r="E22" s="802"/>
      <c r="F22" s="802"/>
      <c r="G22" s="796"/>
      <c r="H22" s="796"/>
      <c r="I22" s="796"/>
    </row>
    <row r="23" spans="1:14" s="319" customFormat="1" ht="121.5" customHeight="1" thickBot="1">
      <c r="A23" s="1239"/>
      <c r="B23" s="1239"/>
      <c r="C23" s="748" t="s">
        <v>1246</v>
      </c>
      <c r="D23" s="802"/>
      <c r="E23" s="802"/>
      <c r="F23" s="802"/>
      <c r="G23" s="796"/>
      <c r="H23" s="796"/>
      <c r="I23" s="796"/>
    </row>
    <row r="24" spans="1:14" s="319" customFormat="1" ht="110.25" customHeight="1" thickBot="1">
      <c r="A24" s="1246"/>
      <c r="B24" s="1246"/>
      <c r="C24" s="748" t="s">
        <v>1247</v>
      </c>
      <c r="D24" s="802"/>
      <c r="E24" s="802"/>
      <c r="F24" s="802"/>
      <c r="G24" s="796"/>
      <c r="H24" s="796"/>
      <c r="I24" s="796"/>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9" customFormat="1" ht="15.6">
      <c r="A1" s="1338" t="s">
        <v>2789</v>
      </c>
      <c r="B1" s="1338"/>
      <c r="C1" s="1338"/>
      <c r="D1" s="1338"/>
      <c r="E1" s="1338"/>
      <c r="F1" s="1338"/>
      <c r="G1" s="1338"/>
      <c r="H1" s="1338"/>
      <c r="I1" s="1338"/>
      <c r="J1" s="1338"/>
      <c r="K1" s="1338"/>
      <c r="L1" s="1338"/>
      <c r="M1" s="711"/>
    </row>
    <row r="2" spans="1:16" s="319" customFormat="1" ht="10.199999999999999" thickBot="1"/>
    <row r="3" spans="1:16" s="319" customFormat="1" ht="10.8" thickBot="1">
      <c r="A3" s="1290"/>
      <c r="B3" s="1291"/>
      <c r="C3" s="1291"/>
      <c r="D3" s="1292"/>
      <c r="E3" s="1299" t="s">
        <v>758</v>
      </c>
      <c r="F3" s="1300"/>
      <c r="G3" s="1300"/>
      <c r="H3" s="1300"/>
      <c r="I3" s="1300"/>
      <c r="J3" s="1300"/>
      <c r="K3" s="1300"/>
      <c r="L3" s="1300"/>
      <c r="M3" s="1300"/>
      <c r="N3" s="1300"/>
      <c r="O3" s="1300"/>
      <c r="P3" s="1284"/>
    </row>
    <row r="4" spans="1:16" s="319" customFormat="1" ht="10.8" thickBot="1">
      <c r="A4" s="1293"/>
      <c r="B4" s="1294"/>
      <c r="C4" s="1294"/>
      <c r="D4" s="1295"/>
      <c r="E4" s="1287" t="s">
        <v>759</v>
      </c>
      <c r="F4" s="1288"/>
      <c r="G4" s="1284"/>
      <c r="H4" s="1289" t="s">
        <v>760</v>
      </c>
      <c r="I4" s="1288"/>
      <c r="J4" s="1284"/>
      <c r="K4" s="1289" t="s">
        <v>761</v>
      </c>
      <c r="L4" s="1288"/>
      <c r="M4" s="1288"/>
      <c r="N4" s="1288"/>
      <c r="O4" s="1284"/>
      <c r="P4" s="1285"/>
    </row>
    <row r="5" spans="1:16" s="319" customFormat="1" ht="10.8" thickBot="1">
      <c r="A5" s="1293"/>
      <c r="B5" s="1294"/>
      <c r="C5" s="1294"/>
      <c r="D5" s="1295"/>
      <c r="E5" s="1336" t="s">
        <v>762</v>
      </c>
      <c r="F5" s="1301" t="s">
        <v>763</v>
      </c>
      <c r="G5" s="1285"/>
      <c r="H5" s="1301" t="s">
        <v>1133</v>
      </c>
      <c r="I5" s="1301" t="s">
        <v>1134</v>
      </c>
      <c r="J5" s="1285"/>
      <c r="K5" s="1289" t="s">
        <v>764</v>
      </c>
      <c r="L5" s="1288"/>
      <c r="M5" s="1284"/>
      <c r="N5" s="1301" t="s">
        <v>765</v>
      </c>
      <c r="O5" s="1285"/>
      <c r="P5" s="1285"/>
    </row>
    <row r="6" spans="1:16" s="319" customFormat="1" ht="51.6" thickBot="1">
      <c r="A6" s="1296"/>
      <c r="B6" s="1297"/>
      <c r="C6" s="1297"/>
      <c r="D6" s="1298"/>
      <c r="E6" s="1337"/>
      <c r="F6" s="1303"/>
      <c r="G6" s="1286"/>
      <c r="H6" s="1303"/>
      <c r="I6" s="1303"/>
      <c r="J6" s="1286"/>
      <c r="K6" s="198" t="s">
        <v>1135</v>
      </c>
      <c r="L6" s="198" t="s">
        <v>1136</v>
      </c>
      <c r="M6" s="1286"/>
      <c r="N6" s="1303"/>
      <c r="O6" s="1286"/>
      <c r="P6" s="1286"/>
    </row>
    <row r="7" spans="1:16" s="319" customFormat="1" ht="15" thickBot="1">
      <c r="A7" s="1280" t="s">
        <v>1249</v>
      </c>
      <c r="B7" s="1281"/>
      <c r="C7" s="1281"/>
      <c r="D7" s="1282"/>
      <c r="E7" s="790"/>
      <c r="F7" s="790"/>
      <c r="G7" s="790"/>
      <c r="H7" s="790"/>
      <c r="I7" s="790"/>
      <c r="J7" s="790"/>
      <c r="K7" s="790"/>
      <c r="L7" s="790"/>
      <c r="M7" s="790"/>
      <c r="N7" s="790"/>
      <c r="O7" s="790"/>
      <c r="P7" s="790"/>
    </row>
    <row r="8" spans="1:16" s="319" customFormat="1" ht="15" thickBot="1">
      <c r="A8" s="1267"/>
      <c r="B8" s="1308" t="s">
        <v>1250</v>
      </c>
      <c r="C8" s="1309"/>
      <c r="D8" s="1310"/>
      <c r="E8" s="790"/>
      <c r="F8" s="790"/>
      <c r="G8" s="790"/>
      <c r="H8" s="790"/>
      <c r="I8" s="790"/>
      <c r="J8" s="790"/>
      <c r="K8" s="790"/>
      <c r="L8" s="790"/>
      <c r="M8" s="790"/>
      <c r="N8" s="790"/>
      <c r="O8" s="790"/>
      <c r="P8" s="790"/>
    </row>
    <row r="9" spans="1:16" s="319" customFormat="1" ht="15" thickBot="1">
      <c r="A9" s="1267"/>
      <c r="B9" s="1267"/>
      <c r="C9" s="1264" t="s">
        <v>1251</v>
      </c>
      <c r="D9" s="1266"/>
      <c r="E9" s="804"/>
      <c r="F9" s="804"/>
      <c r="G9" s="804"/>
      <c r="H9" s="804"/>
      <c r="I9" s="804"/>
      <c r="J9" s="804"/>
      <c r="K9" s="804"/>
      <c r="L9" s="804"/>
      <c r="M9" s="804"/>
      <c r="N9" s="804"/>
      <c r="O9" s="804"/>
      <c r="P9" s="804"/>
    </row>
    <row r="10" spans="1:16" s="319" customFormat="1" ht="61.8" thickBot="1">
      <c r="A10" s="1268"/>
      <c r="B10" s="1268"/>
      <c r="C10" s="807"/>
      <c r="D10" s="197" t="s">
        <v>1252</v>
      </c>
      <c r="E10" s="804"/>
      <c r="F10" s="804"/>
      <c r="G10" s="804"/>
      <c r="H10" s="804"/>
      <c r="I10" s="804"/>
      <c r="J10" s="804"/>
      <c r="K10" s="804"/>
      <c r="L10" s="804"/>
      <c r="M10" s="804"/>
      <c r="N10" s="804"/>
      <c r="O10" s="804"/>
      <c r="P10" s="804"/>
    </row>
    <row r="11" spans="1:16" s="319" customFormat="1" ht="31.2" thickBot="1">
      <c r="A11" s="808"/>
      <c r="B11" s="808"/>
      <c r="C11" s="807"/>
      <c r="D11" s="740" t="s">
        <v>2814</v>
      </c>
      <c r="E11" s="804"/>
      <c r="F11" s="804"/>
      <c r="G11" s="804"/>
      <c r="H11" s="804"/>
      <c r="I11" s="804"/>
      <c r="J11" s="804"/>
      <c r="K11" s="804"/>
      <c r="L11" s="804"/>
      <c r="M11" s="804"/>
      <c r="N11" s="804"/>
      <c r="O11" s="804"/>
      <c r="P11" s="804"/>
    </row>
    <row r="12" spans="1:16" s="319" customFormat="1" ht="31.2" thickBot="1">
      <c r="A12" s="808"/>
      <c r="B12" s="808"/>
      <c r="C12" s="807"/>
      <c r="D12" s="740" t="s">
        <v>2815</v>
      </c>
      <c r="E12" s="804"/>
      <c r="F12" s="804"/>
      <c r="G12" s="804"/>
      <c r="H12" s="804"/>
      <c r="I12" s="804"/>
      <c r="J12" s="804"/>
      <c r="K12" s="804"/>
      <c r="L12" s="804"/>
      <c r="M12" s="804"/>
      <c r="N12" s="804"/>
      <c r="O12" s="804"/>
      <c r="P12" s="804"/>
    </row>
    <row r="13" spans="1:16" s="319" customFormat="1" ht="41.4" thickBot="1">
      <c r="A13" s="808"/>
      <c r="B13" s="808"/>
      <c r="C13" s="807"/>
      <c r="D13" s="740" t="s">
        <v>2816</v>
      </c>
      <c r="E13" s="804"/>
      <c r="F13" s="804"/>
      <c r="G13" s="804"/>
      <c r="H13" s="804"/>
      <c r="I13" s="804"/>
      <c r="J13" s="804"/>
      <c r="K13" s="804"/>
      <c r="L13" s="804"/>
      <c r="M13" s="804"/>
      <c r="N13" s="804"/>
      <c r="O13" s="804"/>
      <c r="P13" s="804"/>
    </row>
    <row r="14" spans="1:16" s="319" customFormat="1" ht="31.2" thickBot="1">
      <c r="A14" s="808"/>
      <c r="B14" s="808"/>
      <c r="C14" s="807"/>
      <c r="D14" s="739" t="s">
        <v>989</v>
      </c>
      <c r="E14" s="804"/>
      <c r="F14" s="804"/>
      <c r="G14" s="804"/>
      <c r="H14" s="804"/>
      <c r="I14" s="804"/>
      <c r="J14" s="804"/>
      <c r="K14" s="804"/>
      <c r="L14" s="804"/>
      <c r="M14" s="804"/>
      <c r="N14" s="804"/>
      <c r="O14" s="804"/>
      <c r="P14" s="804"/>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9" customFormat="1" ht="15.6">
      <c r="A1" s="1322" t="s">
        <v>2792</v>
      </c>
      <c r="B1" s="1322"/>
      <c r="C1" s="1322"/>
      <c r="D1" s="1322"/>
      <c r="E1" s="1322"/>
      <c r="F1" s="1322"/>
      <c r="G1" s="1322"/>
      <c r="H1" s="1322"/>
      <c r="I1" s="1322"/>
      <c r="J1" s="1322"/>
      <c r="K1" s="1322"/>
      <c r="L1" s="1322"/>
      <c r="M1" s="711"/>
    </row>
    <row r="2" spans="1:13" s="319" customFormat="1" ht="10.199999999999999" thickBot="1"/>
    <row r="3" spans="1:13" s="142" customFormat="1" ht="10.8" thickBot="1">
      <c r="A3" s="1290"/>
      <c r="B3" s="1291"/>
      <c r="C3" s="1291"/>
      <c r="D3" s="1292"/>
      <c r="E3" s="1299" t="s">
        <v>758</v>
      </c>
      <c r="F3" s="1300"/>
      <c r="G3" s="1300"/>
      <c r="H3" s="1300"/>
      <c r="I3" s="1300"/>
      <c r="J3" s="1300"/>
      <c r="K3" s="1300"/>
      <c r="L3" s="1284"/>
    </row>
    <row r="4" spans="1:13" s="142" customFormat="1" ht="10.8" thickBot="1">
      <c r="A4" s="1293"/>
      <c r="B4" s="1294"/>
      <c r="C4" s="1294"/>
      <c r="D4" s="1295"/>
      <c r="E4" s="1287" t="s">
        <v>759</v>
      </c>
      <c r="F4" s="1288"/>
      <c r="G4" s="1284"/>
      <c r="H4" s="1353" t="s">
        <v>760</v>
      </c>
      <c r="I4" s="1289" t="s">
        <v>761</v>
      </c>
      <c r="J4" s="1288"/>
      <c r="K4" s="1284"/>
      <c r="L4" s="1285"/>
    </row>
    <row r="5" spans="1:13" s="142" customFormat="1">
      <c r="A5" s="1293"/>
      <c r="B5" s="1294"/>
      <c r="C5" s="1294"/>
      <c r="D5" s="1295"/>
      <c r="E5" s="1336" t="s">
        <v>762</v>
      </c>
      <c r="F5" s="1301" t="s">
        <v>763</v>
      </c>
      <c r="G5" s="1285"/>
      <c r="H5" s="1354"/>
      <c r="I5" s="1301" t="s">
        <v>764</v>
      </c>
      <c r="J5" s="1301" t="s">
        <v>765</v>
      </c>
      <c r="K5" s="1285"/>
      <c r="L5" s="1285"/>
    </row>
    <row r="6" spans="1:13" s="142" customFormat="1" ht="10.199999999999999" thickBot="1">
      <c r="A6" s="1296"/>
      <c r="B6" s="1297"/>
      <c r="C6" s="1297"/>
      <c r="D6" s="1298"/>
      <c r="E6" s="1337"/>
      <c r="F6" s="1303"/>
      <c r="G6" s="1286"/>
      <c r="H6" s="1355"/>
      <c r="I6" s="1303"/>
      <c r="J6" s="1303"/>
      <c r="K6" s="1286"/>
      <c r="L6" s="1286"/>
    </row>
    <row r="7" spans="1:13" s="142" customFormat="1" ht="15" thickBot="1">
      <c r="A7" s="1350" t="s">
        <v>2790</v>
      </c>
      <c r="B7" s="1351"/>
      <c r="C7" s="1351"/>
      <c r="D7" s="1352"/>
      <c r="E7" s="790"/>
      <c r="F7" s="790"/>
      <c r="G7" s="790"/>
      <c r="H7" s="790"/>
      <c r="I7" s="790"/>
      <c r="J7" s="790"/>
      <c r="K7" s="790"/>
      <c r="L7" s="790"/>
    </row>
    <row r="8" spans="1:13" s="142" customFormat="1" ht="15" thickBot="1">
      <c r="A8" s="1267"/>
      <c r="B8" s="1356" t="s">
        <v>2791</v>
      </c>
      <c r="C8" s="1357"/>
      <c r="D8" s="1358"/>
      <c r="E8" s="790"/>
      <c r="F8" s="790"/>
      <c r="G8" s="790"/>
      <c r="H8" s="790"/>
      <c r="I8" s="790"/>
      <c r="J8" s="790"/>
      <c r="K8" s="790"/>
      <c r="L8" s="790"/>
    </row>
    <row r="9" spans="1:13" s="142" customFormat="1" ht="15" thickBot="1">
      <c r="A9" s="1267"/>
      <c r="B9" s="1267"/>
      <c r="C9" s="1359" t="s">
        <v>1253</v>
      </c>
      <c r="D9" s="1360"/>
      <c r="E9" s="804"/>
      <c r="F9" s="804"/>
      <c r="G9" s="804"/>
      <c r="H9" s="804"/>
      <c r="I9" s="804"/>
      <c r="J9" s="804"/>
      <c r="K9" s="804"/>
      <c r="L9" s="804"/>
    </row>
    <row r="10" spans="1:13" s="142" customFormat="1" ht="102.6" thickBot="1">
      <c r="A10" s="1267"/>
      <c r="B10" s="1267"/>
      <c r="C10" s="1267"/>
      <c r="D10" s="194" t="s">
        <v>1254</v>
      </c>
      <c r="E10" s="804"/>
      <c r="F10" s="804"/>
      <c r="G10" s="804"/>
      <c r="H10" s="804"/>
      <c r="I10" s="804"/>
      <c r="J10" s="804"/>
      <c r="K10" s="804"/>
      <c r="L10" s="804"/>
    </row>
    <row r="11" spans="1:13" s="142" customFormat="1" ht="92.4" thickBot="1">
      <c r="A11" s="1267"/>
      <c r="B11" s="1267"/>
      <c r="C11" s="1267"/>
      <c r="D11" s="715" t="s">
        <v>1255</v>
      </c>
      <c r="E11" s="804"/>
      <c r="F11" s="804"/>
      <c r="G11" s="804"/>
      <c r="H11" s="804"/>
      <c r="I11" s="804"/>
      <c r="J11" s="804"/>
      <c r="K11" s="804"/>
      <c r="L11" s="804"/>
    </row>
    <row r="12" spans="1:13" s="142" customFormat="1" ht="143.4" thickBot="1">
      <c r="A12" s="1267"/>
      <c r="B12" s="1267"/>
      <c r="C12" s="1267"/>
      <c r="D12" s="194" t="s">
        <v>1256</v>
      </c>
      <c r="E12" s="804"/>
      <c r="F12" s="804"/>
      <c r="G12" s="804"/>
      <c r="H12" s="804"/>
      <c r="I12" s="804"/>
      <c r="J12" s="804"/>
      <c r="K12" s="804"/>
      <c r="L12" s="804"/>
    </row>
    <row r="13" spans="1:13" s="142" customFormat="1" ht="153.6" thickBot="1">
      <c r="A13" s="1267"/>
      <c r="B13" s="1267"/>
      <c r="C13" s="1267"/>
      <c r="D13" s="197" t="s">
        <v>1257</v>
      </c>
      <c r="E13" s="804"/>
      <c r="F13" s="804"/>
      <c r="G13" s="804"/>
      <c r="H13" s="804"/>
      <c r="I13" s="804"/>
      <c r="J13" s="804"/>
      <c r="K13" s="804"/>
      <c r="L13" s="804"/>
    </row>
    <row r="14" spans="1:13" s="31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9" customFormat="1" ht="15.6">
      <c r="A1" s="1322" t="s">
        <v>2793</v>
      </c>
      <c r="B1" s="1322"/>
      <c r="C1" s="1322"/>
      <c r="D1" s="1322"/>
      <c r="E1" s="1322"/>
      <c r="F1" s="1322"/>
      <c r="G1" s="1322"/>
      <c r="H1" s="1322"/>
      <c r="I1" s="1322"/>
      <c r="J1" s="1322"/>
      <c r="K1" s="1322"/>
      <c r="L1" s="1322"/>
      <c r="M1" s="711"/>
    </row>
    <row r="2" spans="1:13" s="319" customFormat="1" ht="10.199999999999999" thickBot="1"/>
    <row r="3" spans="1:13" s="142" customFormat="1" ht="10.8" thickBot="1">
      <c r="A3" s="1290"/>
      <c r="B3" s="1291"/>
      <c r="C3" s="1291"/>
      <c r="D3" s="1292"/>
      <c r="E3" s="1299" t="s">
        <v>758</v>
      </c>
      <c r="F3" s="1300"/>
      <c r="G3" s="1300"/>
      <c r="H3" s="1300"/>
      <c r="I3" s="1300"/>
      <c r="J3" s="1300"/>
      <c r="K3" s="1300"/>
      <c r="L3" s="1284"/>
    </row>
    <row r="4" spans="1:13" s="142" customFormat="1" ht="10.8" thickBot="1">
      <c r="A4" s="1293"/>
      <c r="B4" s="1294"/>
      <c r="C4" s="1294"/>
      <c r="D4" s="1295"/>
      <c r="E4" s="1287" t="s">
        <v>759</v>
      </c>
      <c r="F4" s="1288"/>
      <c r="G4" s="1284"/>
      <c r="H4" s="1353" t="s">
        <v>760</v>
      </c>
      <c r="I4" s="1289" t="s">
        <v>761</v>
      </c>
      <c r="J4" s="1288"/>
      <c r="K4" s="1284"/>
      <c r="L4" s="1285"/>
    </row>
    <row r="5" spans="1:13" s="142" customFormat="1">
      <c r="A5" s="1293"/>
      <c r="B5" s="1294"/>
      <c r="C5" s="1294"/>
      <c r="D5" s="1295"/>
      <c r="E5" s="1336" t="s">
        <v>762</v>
      </c>
      <c r="F5" s="1301" t="s">
        <v>763</v>
      </c>
      <c r="G5" s="1285"/>
      <c r="H5" s="1354"/>
      <c r="I5" s="1301" t="s">
        <v>764</v>
      </c>
      <c r="J5" s="1301" t="s">
        <v>765</v>
      </c>
      <c r="K5" s="1285"/>
      <c r="L5" s="1285"/>
    </row>
    <row r="6" spans="1:13" s="142" customFormat="1" ht="10.199999999999999" thickBot="1">
      <c r="A6" s="1296"/>
      <c r="B6" s="1297"/>
      <c r="C6" s="1297"/>
      <c r="D6" s="1298"/>
      <c r="E6" s="1337"/>
      <c r="F6" s="1303"/>
      <c r="G6" s="1286"/>
      <c r="H6" s="1355"/>
      <c r="I6" s="1303"/>
      <c r="J6" s="1303"/>
      <c r="K6" s="1286"/>
      <c r="L6" s="1286"/>
    </row>
    <row r="7" spans="1:13" s="142" customFormat="1" ht="15" thickBot="1">
      <c r="A7" s="1280" t="s">
        <v>1258</v>
      </c>
      <c r="B7" s="1281"/>
      <c r="C7" s="1282"/>
      <c r="D7" s="790"/>
      <c r="E7" s="790"/>
      <c r="F7" s="790"/>
      <c r="G7" s="790"/>
      <c r="H7" s="790"/>
      <c r="I7" s="790"/>
      <c r="J7" s="790"/>
      <c r="K7" s="790"/>
      <c r="L7" s="790"/>
    </row>
    <row r="8" spans="1:13" s="142" customFormat="1" ht="15" thickBot="1">
      <c r="A8" s="1267"/>
      <c r="B8" s="1308" t="s">
        <v>1259</v>
      </c>
      <c r="C8" s="1310"/>
      <c r="D8" s="790"/>
      <c r="E8" s="790"/>
      <c r="F8" s="790"/>
      <c r="G8" s="790"/>
      <c r="H8" s="790"/>
      <c r="I8" s="790"/>
      <c r="J8" s="790"/>
      <c r="K8" s="790"/>
      <c r="L8" s="790"/>
    </row>
    <row r="9" spans="1:13" s="142" customFormat="1" ht="72" thickBot="1">
      <c r="A9" s="1268"/>
      <c r="B9" s="807"/>
      <c r="C9" s="197" t="s">
        <v>1260</v>
      </c>
      <c r="D9" s="804"/>
      <c r="E9" s="804"/>
      <c r="F9" s="804"/>
      <c r="G9" s="804"/>
      <c r="H9" s="804"/>
      <c r="I9" s="804"/>
      <c r="J9" s="804"/>
      <c r="K9" s="804"/>
      <c r="L9" s="804"/>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9" customFormat="1" ht="15.6">
      <c r="A1" s="1283" t="s">
        <v>2776</v>
      </c>
      <c r="B1" s="1283"/>
      <c r="C1" s="1283"/>
      <c r="D1" s="1283"/>
      <c r="E1" s="1283"/>
      <c r="F1" s="1283"/>
      <c r="G1" s="1283"/>
      <c r="H1" s="1283"/>
      <c r="I1" s="1283"/>
      <c r="J1" s="1283"/>
      <c r="K1" s="1283"/>
      <c r="L1" s="1283"/>
      <c r="M1" s="711"/>
    </row>
    <row r="2" spans="1:19" s="319" customFormat="1" ht="10.199999999999999" thickBot="1"/>
    <row r="3" spans="1:19" s="319" customFormat="1" ht="15" thickBot="1">
      <c r="A3" s="1290"/>
      <c r="B3" s="1291"/>
      <c r="C3" s="1292"/>
      <c r="D3" s="809"/>
      <c r="E3" s="1361" t="s">
        <v>1262</v>
      </c>
    </row>
    <row r="4" spans="1:19" s="319" customFormat="1" ht="41.4" thickBot="1">
      <c r="A4" s="1296"/>
      <c r="B4" s="1297"/>
      <c r="C4" s="1298"/>
      <c r="D4" s="198" t="s">
        <v>1263</v>
      </c>
      <c r="E4" s="1362"/>
    </row>
    <row r="5" spans="1:19" s="319" customFormat="1" ht="15" thickBot="1">
      <c r="A5" s="1363" t="s">
        <v>2774</v>
      </c>
      <c r="B5" s="1364"/>
      <c r="C5" s="1365"/>
      <c r="D5" s="790"/>
      <c r="E5" s="790"/>
    </row>
    <row r="6" spans="1:19" s="319" customFormat="1" ht="15" thickBot="1">
      <c r="A6" s="1267"/>
      <c r="B6" s="1308" t="s">
        <v>1264</v>
      </c>
      <c r="C6" s="1310"/>
      <c r="D6" s="790"/>
      <c r="E6" s="790"/>
    </row>
    <row r="7" spans="1:19" s="319" customFormat="1" ht="21" thickBot="1">
      <c r="A7" s="1268"/>
      <c r="B7" s="807"/>
      <c r="C7" s="197" t="s">
        <v>1261</v>
      </c>
      <c r="D7" s="805"/>
      <c r="E7" s="805"/>
    </row>
    <row r="8" spans="1:19" s="319" customFormat="1" ht="10.199999999999999" thickBot="1"/>
    <row r="9" spans="1:19" s="319" customFormat="1" ht="10.8" thickBot="1">
      <c r="A9" s="1269"/>
      <c r="B9" s="1270"/>
      <c r="C9" s="1271"/>
      <c r="D9" s="1334" t="s">
        <v>1113</v>
      </c>
      <c r="E9" s="1335"/>
      <c r="F9" s="1335"/>
      <c r="G9" s="1335"/>
      <c r="H9" s="1335"/>
      <c r="I9" s="1335"/>
      <c r="J9" s="1335"/>
      <c r="K9" s="1335"/>
      <c r="L9" s="1335"/>
      <c r="M9" s="1335"/>
      <c r="N9" s="1335"/>
      <c r="O9" s="1335"/>
      <c r="P9" s="1335"/>
      <c r="Q9" s="1335"/>
      <c r="R9" s="1335"/>
      <c r="S9" s="1325"/>
    </row>
    <row r="10" spans="1:19" s="319" customFormat="1" ht="10.8" thickBot="1">
      <c r="A10" s="1272"/>
      <c r="B10" s="1273"/>
      <c r="C10" s="1274"/>
      <c r="D10" s="1328" t="s">
        <v>1114</v>
      </c>
      <c r="E10" s="1329"/>
      <c r="F10" s="1329"/>
      <c r="G10" s="1329"/>
      <c r="H10" s="1329"/>
      <c r="I10" s="1325"/>
      <c r="J10" s="1330" t="s">
        <v>1115</v>
      </c>
      <c r="K10" s="1329"/>
      <c r="L10" s="1329"/>
      <c r="M10" s="1329"/>
      <c r="N10" s="1329"/>
      <c r="O10" s="1329"/>
      <c r="P10" s="1329"/>
      <c r="Q10" s="1325"/>
      <c r="R10" s="1278" t="s">
        <v>1116</v>
      </c>
      <c r="S10" s="1326"/>
    </row>
    <row r="11" spans="1:19" s="319" customFormat="1" ht="10.8" thickBot="1">
      <c r="A11" s="1272"/>
      <c r="B11" s="1273"/>
      <c r="C11" s="1274"/>
      <c r="D11" s="1332" t="s">
        <v>2450</v>
      </c>
      <c r="E11" s="1252" t="s">
        <v>1117</v>
      </c>
      <c r="F11" s="1252" t="s">
        <v>1118</v>
      </c>
      <c r="G11" s="1323" t="s">
        <v>2770</v>
      </c>
      <c r="H11" s="1323" t="s">
        <v>2813</v>
      </c>
      <c r="I11" s="1326"/>
      <c r="J11" s="1252" t="s">
        <v>1119</v>
      </c>
      <c r="K11" s="1330" t="s">
        <v>1120</v>
      </c>
      <c r="L11" s="1329"/>
      <c r="M11" s="1329"/>
      <c r="N11" s="1329"/>
      <c r="O11" s="1325"/>
      <c r="P11" s="1252" t="s">
        <v>1121</v>
      </c>
      <c r="Q11" s="1326"/>
      <c r="R11" s="1331"/>
      <c r="S11" s="1326"/>
    </row>
    <row r="12" spans="1:19" s="319" customFormat="1" ht="31.2" thickBot="1">
      <c r="A12" s="1275"/>
      <c r="B12" s="1276"/>
      <c r="C12" s="1277"/>
      <c r="D12" s="1333"/>
      <c r="E12" s="1253"/>
      <c r="F12" s="1253"/>
      <c r="G12" s="1324"/>
      <c r="H12" s="1324"/>
      <c r="I12" s="1327"/>
      <c r="J12" s="1253"/>
      <c r="K12" s="745" t="s">
        <v>1122</v>
      </c>
      <c r="L12" s="745" t="s">
        <v>1123</v>
      </c>
      <c r="M12" s="745" t="s">
        <v>1124</v>
      </c>
      <c r="N12" s="745" t="s">
        <v>1125</v>
      </c>
      <c r="O12" s="1327"/>
      <c r="P12" s="1253"/>
      <c r="Q12" s="1327"/>
      <c r="R12" s="1279"/>
      <c r="S12" s="1327"/>
    </row>
    <row r="13" spans="1:19" s="319" customFormat="1" ht="15" thickBot="1">
      <c r="A13" s="1366" t="s">
        <v>2773</v>
      </c>
      <c r="B13" s="1367"/>
      <c r="C13" s="1368"/>
      <c r="D13" s="800"/>
      <c r="E13" s="800"/>
      <c r="F13" s="800"/>
      <c r="G13" s="800"/>
      <c r="H13" s="800"/>
      <c r="I13" s="800"/>
      <c r="J13" s="800"/>
      <c r="K13" s="800"/>
      <c r="L13" s="800"/>
      <c r="M13" s="800"/>
      <c r="N13" s="800"/>
      <c r="O13" s="800"/>
      <c r="P13" s="800"/>
      <c r="Q13" s="800"/>
      <c r="R13" s="800"/>
      <c r="S13" s="800"/>
    </row>
    <row r="14" spans="1:19" s="319" customFormat="1" ht="15" thickBot="1">
      <c r="A14" s="1239"/>
      <c r="B14" s="1240" t="s">
        <v>1264</v>
      </c>
      <c r="C14" s="1242"/>
      <c r="D14" s="800"/>
      <c r="E14" s="800"/>
      <c r="F14" s="800"/>
      <c r="G14" s="800"/>
      <c r="H14" s="800"/>
      <c r="I14" s="800"/>
      <c r="J14" s="800"/>
      <c r="K14" s="800"/>
      <c r="L14" s="800"/>
      <c r="M14" s="800"/>
      <c r="N14" s="800"/>
      <c r="O14" s="800"/>
      <c r="P14" s="800"/>
      <c r="Q14" s="800"/>
      <c r="R14" s="800"/>
      <c r="S14" s="800"/>
    </row>
    <row r="15" spans="1:19" s="319" customFormat="1" ht="21" thickBot="1">
      <c r="A15" s="1246"/>
      <c r="B15" s="810"/>
      <c r="C15" s="748" t="s">
        <v>1261</v>
      </c>
      <c r="D15" s="802"/>
      <c r="E15" s="802"/>
      <c r="F15" s="802"/>
      <c r="G15" s="802"/>
      <c r="H15" s="802"/>
      <c r="I15" s="802"/>
      <c r="J15" s="802"/>
      <c r="K15" s="802"/>
      <c r="L15" s="802"/>
      <c r="M15" s="802"/>
      <c r="N15" s="802"/>
      <c r="O15" s="802"/>
      <c r="P15" s="802"/>
      <c r="Q15" s="802"/>
      <c r="R15" s="802"/>
      <c r="S15" s="802"/>
    </row>
    <row r="16" spans="1:19" s="31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9" customFormat="1" ht="15.75" customHeight="1">
      <c r="A1" s="1317" t="s">
        <v>2777</v>
      </c>
      <c r="B1" s="1318"/>
      <c r="C1" s="1318"/>
      <c r="D1" s="1318"/>
      <c r="E1" s="1318"/>
      <c r="F1" s="1318"/>
      <c r="G1" s="1318"/>
      <c r="H1" s="1318"/>
      <c r="I1" s="1318"/>
      <c r="J1" s="1318"/>
      <c r="K1" s="1318"/>
      <c r="L1" s="712"/>
    </row>
    <row r="2" spans="1:12" s="319" customFormat="1" ht="10.199999999999999" thickBot="1"/>
    <row r="3" spans="1:12" s="142" customFormat="1" ht="10.8" thickBot="1">
      <c r="A3" s="1290"/>
      <c r="B3" s="1291"/>
      <c r="C3" s="1291"/>
      <c r="D3" s="1291"/>
      <c r="E3" s="1292"/>
      <c r="F3" s="1299" t="s">
        <v>1265</v>
      </c>
      <c r="G3" s="1371"/>
    </row>
    <row r="4" spans="1:12" s="142" customFormat="1" ht="15" thickBot="1">
      <c r="A4" s="1293"/>
      <c r="B4" s="1294"/>
      <c r="C4" s="1294"/>
      <c r="D4" s="1294"/>
      <c r="E4" s="1295"/>
      <c r="F4" s="811"/>
      <c r="G4" s="1372" t="s">
        <v>2449</v>
      </c>
    </row>
    <row r="5" spans="1:12" s="142" customFormat="1" ht="61.8" thickBot="1">
      <c r="A5" s="1296"/>
      <c r="B5" s="1297"/>
      <c r="C5" s="1297"/>
      <c r="D5" s="1297"/>
      <c r="E5" s="1298"/>
      <c r="F5" s="196" t="s">
        <v>1266</v>
      </c>
      <c r="G5" s="1373"/>
    </row>
    <row r="6" spans="1:12" s="142" customFormat="1" ht="15" thickBot="1">
      <c r="A6" s="1280" t="s">
        <v>1267</v>
      </c>
      <c r="B6" s="1281"/>
      <c r="C6" s="1281"/>
      <c r="D6" s="1281"/>
      <c r="E6" s="1282"/>
      <c r="F6" s="790"/>
      <c r="G6" s="790"/>
    </row>
    <row r="7" spans="1:12" s="142" customFormat="1" ht="15" thickBot="1">
      <c r="A7" s="1267"/>
      <c r="B7" s="1308" t="s">
        <v>1268</v>
      </c>
      <c r="C7" s="1309"/>
      <c r="D7" s="1309"/>
      <c r="E7" s="1310"/>
      <c r="F7" s="790"/>
      <c r="G7" s="790"/>
    </row>
    <row r="8" spans="1:12" s="142" customFormat="1" ht="15" thickBot="1">
      <c r="A8" s="1267"/>
      <c r="B8" s="1267"/>
      <c r="C8" s="1308" t="s">
        <v>1269</v>
      </c>
      <c r="D8" s="1309"/>
      <c r="E8" s="1310"/>
      <c r="F8" s="790"/>
      <c r="G8" s="790"/>
    </row>
    <row r="9" spans="1:12" s="142" customFormat="1" ht="15" thickBot="1">
      <c r="A9" s="1267"/>
      <c r="B9" s="1267"/>
      <c r="C9" s="1267"/>
      <c r="D9" s="1308" t="s">
        <v>1270</v>
      </c>
      <c r="E9" s="1310"/>
      <c r="F9" s="790"/>
      <c r="G9" s="790"/>
    </row>
    <row r="10" spans="1:12" s="142" customFormat="1" ht="123" thickBot="1">
      <c r="A10" s="1267"/>
      <c r="B10" s="1267"/>
      <c r="C10" s="1267"/>
      <c r="D10" s="1267"/>
      <c r="E10" s="197" t="s">
        <v>1271</v>
      </c>
      <c r="F10" s="804"/>
      <c r="G10" s="804"/>
    </row>
    <row r="11" spans="1:12" s="142" customFormat="1" ht="163.80000000000001" thickBot="1">
      <c r="A11" s="1267"/>
      <c r="B11" s="1267"/>
      <c r="C11" s="1267"/>
      <c r="D11" s="1267"/>
      <c r="E11" s="197" t="s">
        <v>1272</v>
      </c>
      <c r="F11" s="804"/>
      <c r="G11" s="804"/>
    </row>
    <row r="12" spans="1:12" s="142" customFormat="1" ht="184.2" thickBot="1">
      <c r="A12" s="1267"/>
      <c r="B12" s="1267"/>
      <c r="C12" s="1267"/>
      <c r="D12" s="1268"/>
      <c r="E12" s="713" t="s">
        <v>1273</v>
      </c>
      <c r="F12" s="714">
        <f>F10-F11</f>
        <v>0</v>
      </c>
      <c r="G12" s="714">
        <f>G10-G11</f>
        <v>0</v>
      </c>
    </row>
    <row r="13" spans="1:12" s="142" customFormat="1" ht="15" thickBot="1">
      <c r="A13" s="1267"/>
      <c r="B13" s="1267"/>
      <c r="C13" s="1267"/>
      <c r="D13" s="1308" t="s">
        <v>1274</v>
      </c>
      <c r="E13" s="1310"/>
      <c r="F13" s="790"/>
      <c r="G13" s="790"/>
    </row>
    <row r="14" spans="1:12" s="142" customFormat="1" ht="133.19999999999999" thickBot="1">
      <c r="A14" s="1267"/>
      <c r="B14" s="1267"/>
      <c r="C14" s="1267"/>
      <c r="D14" s="1267"/>
      <c r="E14" s="197" t="s">
        <v>1275</v>
      </c>
      <c r="F14" s="804"/>
      <c r="G14" s="804"/>
    </row>
    <row r="15" spans="1:12" s="142" customFormat="1" ht="153.6" thickBot="1">
      <c r="A15" s="1267"/>
      <c r="B15" s="1267"/>
      <c r="C15" s="1267"/>
      <c r="D15" s="1267"/>
      <c r="E15" s="197" t="s">
        <v>1276</v>
      </c>
      <c r="F15" s="804"/>
      <c r="G15" s="804"/>
    </row>
    <row r="16" spans="1:12" s="142" customFormat="1" ht="163.80000000000001" thickBot="1">
      <c r="A16" s="1267"/>
      <c r="B16" s="1267"/>
      <c r="C16" s="1267"/>
      <c r="D16" s="1268"/>
      <c r="E16" s="713" t="s">
        <v>2778</v>
      </c>
      <c r="F16" s="714">
        <f>F14+F15</f>
        <v>0</v>
      </c>
      <c r="G16" s="714">
        <f>G14+G15</f>
        <v>0</v>
      </c>
    </row>
    <row r="17" spans="1:7" s="142" customFormat="1" ht="15" thickBot="1">
      <c r="A17" s="1268"/>
      <c r="B17" s="1268"/>
      <c r="C17" s="1268"/>
      <c r="D17" s="1369" t="s">
        <v>1277</v>
      </c>
      <c r="E17" s="1370"/>
      <c r="F17" s="714">
        <f>F12-F16</f>
        <v>0</v>
      </c>
      <c r="G17" s="714">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9" customFormat="1" ht="15.6">
      <c r="A1" s="1322" t="s">
        <v>2870</v>
      </c>
      <c r="B1" s="1322"/>
      <c r="C1" s="1322"/>
      <c r="D1" s="1322"/>
      <c r="E1" s="1322"/>
      <c r="F1" s="1322"/>
      <c r="G1" s="1322"/>
      <c r="H1" s="1322"/>
      <c r="I1" s="1322"/>
      <c r="J1" s="1322"/>
      <c r="K1" s="1322"/>
      <c r="L1" s="1322"/>
      <c r="M1" s="711"/>
    </row>
    <row r="2" spans="1:13" s="319" customFormat="1" ht="10.199999999999999" thickBot="1"/>
    <row r="3" spans="1:13" s="142" customFormat="1" ht="10.8" thickBot="1">
      <c r="A3" s="1290"/>
      <c r="B3" s="1291"/>
      <c r="C3" s="1291"/>
      <c r="D3" s="1291"/>
      <c r="E3" s="1292"/>
      <c r="F3" s="1299" t="s">
        <v>1278</v>
      </c>
      <c r="G3" s="1371"/>
    </row>
    <row r="4" spans="1:13" s="142" customFormat="1" ht="15" thickBot="1">
      <c r="A4" s="1293"/>
      <c r="B4" s="1294"/>
      <c r="C4" s="1294"/>
      <c r="D4" s="1294"/>
      <c r="E4" s="1295"/>
      <c r="F4" s="811"/>
      <c r="G4" s="1372" t="s">
        <v>2449</v>
      </c>
    </row>
    <row r="5" spans="1:13" s="142" customFormat="1" ht="61.8" thickBot="1">
      <c r="A5" s="1296"/>
      <c r="B5" s="1297"/>
      <c r="C5" s="1297"/>
      <c r="D5" s="1297"/>
      <c r="E5" s="1298"/>
      <c r="F5" s="196" t="s">
        <v>1266</v>
      </c>
      <c r="G5" s="1373"/>
    </row>
    <row r="6" spans="1:13" s="142" customFormat="1" ht="15" thickBot="1">
      <c r="A6" s="1280" t="s">
        <v>1279</v>
      </c>
      <c r="B6" s="1281"/>
      <c r="C6" s="1281"/>
      <c r="D6" s="1281"/>
      <c r="E6" s="1282"/>
      <c r="F6" s="790"/>
      <c r="G6" s="790"/>
    </row>
    <row r="7" spans="1:13" s="142" customFormat="1" ht="15" thickBot="1">
      <c r="A7" s="1267"/>
      <c r="B7" s="1308" t="s">
        <v>1280</v>
      </c>
      <c r="C7" s="1309"/>
      <c r="D7" s="1309"/>
      <c r="E7" s="1310"/>
      <c r="F7" s="790"/>
      <c r="G7" s="790"/>
    </row>
    <row r="8" spans="1:13" s="142" customFormat="1" ht="15" thickBot="1">
      <c r="A8" s="1267"/>
      <c r="B8" s="1267"/>
      <c r="C8" s="1308" t="s">
        <v>1281</v>
      </c>
      <c r="D8" s="1309"/>
      <c r="E8" s="1310"/>
      <c r="F8" s="790"/>
      <c r="G8" s="790"/>
    </row>
    <row r="9" spans="1:13" s="142" customFormat="1" ht="15" thickBot="1">
      <c r="A9" s="1267"/>
      <c r="B9" s="1267"/>
      <c r="C9" s="1267"/>
      <c r="D9" s="1308" t="s">
        <v>1282</v>
      </c>
      <c r="E9" s="1310"/>
      <c r="F9" s="790"/>
      <c r="G9" s="790"/>
    </row>
    <row r="10" spans="1:13" s="142" customFormat="1" ht="123" thickBot="1">
      <c r="A10" s="1267"/>
      <c r="B10" s="1267"/>
      <c r="C10" s="1267"/>
      <c r="D10" s="1267"/>
      <c r="E10" s="197" t="s">
        <v>1283</v>
      </c>
      <c r="F10" s="804"/>
      <c r="G10" s="804"/>
    </row>
    <row r="11" spans="1:13" s="142" customFormat="1" ht="163.80000000000001" thickBot="1">
      <c r="A11" s="1267"/>
      <c r="B11" s="1267"/>
      <c r="C11" s="1267"/>
      <c r="D11" s="1267"/>
      <c r="E11" s="197" t="s">
        <v>1284</v>
      </c>
      <c r="F11" s="804"/>
      <c r="G11" s="804"/>
    </row>
    <row r="12" spans="1:13" s="142" customFormat="1" ht="184.2" thickBot="1">
      <c r="A12" s="1267"/>
      <c r="B12" s="1267"/>
      <c r="C12" s="1267"/>
      <c r="D12" s="1268"/>
      <c r="E12" s="713" t="s">
        <v>1285</v>
      </c>
      <c r="F12" s="714">
        <f>F10-F11</f>
        <v>0</v>
      </c>
      <c r="G12" s="714">
        <f>G10-G11</f>
        <v>0</v>
      </c>
    </row>
    <row r="13" spans="1:13" s="142" customFormat="1" ht="15" thickBot="1">
      <c r="A13" s="1267"/>
      <c r="B13" s="1267"/>
      <c r="C13" s="1267"/>
      <c r="D13" s="1308" t="s">
        <v>1286</v>
      </c>
      <c r="E13" s="1310"/>
      <c r="F13" s="790"/>
      <c r="G13" s="790"/>
    </row>
    <row r="14" spans="1:13" s="142" customFormat="1" ht="133.19999999999999" thickBot="1">
      <c r="A14" s="1267"/>
      <c r="B14" s="1267"/>
      <c r="C14" s="1267"/>
      <c r="D14" s="1267"/>
      <c r="E14" s="197" t="s">
        <v>1287</v>
      </c>
      <c r="F14" s="804"/>
      <c r="G14" s="804"/>
    </row>
    <row r="15" spans="1:13" s="142" customFormat="1" ht="153.6" thickBot="1">
      <c r="A15" s="1267"/>
      <c r="B15" s="1267"/>
      <c r="C15" s="1267"/>
      <c r="D15" s="1267"/>
      <c r="E15" s="197" t="s">
        <v>1288</v>
      </c>
      <c r="F15" s="804"/>
      <c r="G15" s="804"/>
    </row>
    <row r="16" spans="1:13" s="142" customFormat="1" ht="163.80000000000001" thickBot="1">
      <c r="A16" s="1267"/>
      <c r="B16" s="1267"/>
      <c r="C16" s="1267"/>
      <c r="D16" s="1268"/>
      <c r="E16" s="713" t="s">
        <v>2779</v>
      </c>
      <c r="F16" s="714">
        <f>F14+F15</f>
        <v>0</v>
      </c>
      <c r="G16" s="714">
        <f>G14+G15</f>
        <v>0</v>
      </c>
    </row>
    <row r="17" spans="1:7" s="142" customFormat="1" ht="66.75" customHeight="1" thickBot="1">
      <c r="A17" s="1268"/>
      <c r="B17" s="1268"/>
      <c r="C17" s="1268"/>
      <c r="D17" s="1369" t="s">
        <v>1289</v>
      </c>
      <c r="E17" s="1370"/>
      <c r="F17" s="714">
        <f>F12-F16</f>
        <v>0</v>
      </c>
      <c r="G17" s="714">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9" customFormat="1" ht="15.6">
      <c r="A1" s="1322" t="s">
        <v>2794</v>
      </c>
      <c r="B1" s="1322"/>
      <c r="C1" s="1322"/>
      <c r="D1" s="1322"/>
      <c r="E1" s="1322"/>
      <c r="F1" s="1322"/>
      <c r="G1" s="1322"/>
      <c r="H1" s="1322"/>
      <c r="I1" s="1322"/>
      <c r="J1" s="1322"/>
      <c r="K1" s="1322"/>
      <c r="L1" s="1322"/>
      <c r="M1" s="711"/>
    </row>
    <row r="2" spans="1:13" s="319" customFormat="1" ht="10.199999999999999" thickBot="1"/>
    <row r="3" spans="1:13" s="142" customFormat="1" ht="10.8" thickBot="1">
      <c r="A3" s="1290"/>
      <c r="B3" s="1291"/>
      <c r="C3" s="1292"/>
      <c r="D3" s="1299" t="s">
        <v>1290</v>
      </c>
      <c r="E3" s="1300"/>
      <c r="F3" s="1284"/>
    </row>
    <row r="4" spans="1:13" s="142" customFormat="1" ht="41.4" thickBot="1">
      <c r="A4" s="1296"/>
      <c r="B4" s="1297"/>
      <c r="C4" s="1298"/>
      <c r="D4" s="198" t="s">
        <v>1291</v>
      </c>
      <c r="E4" s="198" t="s">
        <v>1292</v>
      </c>
      <c r="F4" s="1286"/>
    </row>
    <row r="5" spans="1:13" s="142" customFormat="1" ht="15" thickBot="1">
      <c r="A5" s="1280" t="s">
        <v>1293</v>
      </c>
      <c r="B5" s="1281"/>
      <c r="C5" s="1282"/>
      <c r="D5" s="790"/>
      <c r="E5" s="790"/>
      <c r="F5" s="790"/>
    </row>
    <row r="6" spans="1:13" s="142" customFormat="1" ht="15" thickBot="1">
      <c r="A6" s="1267"/>
      <c r="B6" s="1308" t="s">
        <v>1294</v>
      </c>
      <c r="C6" s="1310"/>
      <c r="D6" s="790"/>
      <c r="E6" s="790"/>
      <c r="F6" s="790"/>
    </row>
    <row r="7" spans="1:13" s="142" customFormat="1" ht="21" thickBot="1">
      <c r="A7" s="1267"/>
      <c r="B7" s="1267"/>
      <c r="C7" s="197" t="s">
        <v>1128</v>
      </c>
      <c r="D7" s="804"/>
      <c r="E7" s="804"/>
      <c r="F7" s="804"/>
    </row>
    <row r="8" spans="1:13" s="142" customFormat="1" ht="21" thickBot="1">
      <c r="A8" s="1268"/>
      <c r="B8" s="1268"/>
      <c r="C8" s="197" t="s">
        <v>1212</v>
      </c>
      <c r="D8" s="804"/>
      <c r="E8" s="804"/>
      <c r="F8" s="804"/>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zoomScale="150" zoomScaleNormal="150" workbookViewId="0">
      <selection activeCell="B8" sqref="B8"/>
    </sheetView>
  </sheetViews>
  <sheetFormatPr baseColWidth="10" defaultColWidth="12" defaultRowHeight="10.5" customHeight="1"/>
  <cols>
    <col min="1" max="1" width="4" style="127" customWidth="1"/>
    <col min="2" max="2" width="110.140625" style="127" customWidth="1"/>
    <col min="3" max="3" width="13.7109375" style="127" customWidth="1"/>
    <col min="4" max="16384" width="12" style="128"/>
  </cols>
  <sheetData>
    <row r="1" spans="1:3" s="129" customFormat="1" ht="14.4" thickBot="1">
      <c r="A1" s="866" t="s">
        <v>2872</v>
      </c>
      <c r="B1" s="867"/>
      <c r="C1" s="867"/>
    </row>
    <row r="2" spans="1:3" s="129" customFormat="1" ht="10.199999999999999">
      <c r="A2" s="834"/>
      <c r="B2" s="835" t="s">
        <v>2874</v>
      </c>
      <c r="C2" s="836"/>
    </row>
    <row r="3" spans="1:3" s="129" customFormat="1" ht="10.199999999999999">
      <c r="A3" s="837"/>
      <c r="B3" s="838" t="s">
        <v>2875</v>
      </c>
      <c r="C3" s="839"/>
    </row>
    <row r="4" spans="1:3" s="129" customFormat="1" ht="10.199999999999999">
      <c r="A4" s="837"/>
      <c r="B4" s="838" t="s">
        <v>2876</v>
      </c>
      <c r="C4" s="839"/>
    </row>
    <row r="5" spans="1:3" s="129" customFormat="1" ht="10.199999999999999">
      <c r="A5" s="837"/>
      <c r="B5" s="840" t="s">
        <v>2877</v>
      </c>
      <c r="C5" s="841"/>
    </row>
    <row r="6" spans="1:3" s="129" customFormat="1" ht="10.199999999999999">
      <c r="A6" s="837"/>
      <c r="B6" s="840" t="s">
        <v>2878</v>
      </c>
      <c r="C6" s="841"/>
    </row>
    <row r="7" spans="1:3" s="129" customFormat="1" ht="10.199999999999999">
      <c r="A7" s="837"/>
      <c r="B7" s="840" t="s">
        <v>2879</v>
      </c>
      <c r="C7" s="841"/>
    </row>
    <row r="8" spans="1:3" s="129" customFormat="1" ht="10.199999999999999">
      <c r="A8" s="837"/>
      <c r="B8" s="838" t="s">
        <v>2880</v>
      </c>
      <c r="C8" s="841"/>
    </row>
    <row r="9" spans="1:3" s="129" customFormat="1" ht="10.199999999999999">
      <c r="A9" s="837"/>
      <c r="B9" s="838" t="s">
        <v>2881</v>
      </c>
      <c r="C9" s="841"/>
    </row>
    <row r="10" spans="1:3" s="129" customFormat="1" ht="10.199999999999999">
      <c r="A10" s="837"/>
      <c r="B10" s="838" t="s">
        <v>2882</v>
      </c>
      <c r="C10" s="841"/>
    </row>
    <row r="11" spans="1:3" s="129" customFormat="1" ht="10.199999999999999">
      <c r="A11" s="837"/>
      <c r="B11" s="838" t="s">
        <v>2883</v>
      </c>
      <c r="C11" s="841"/>
    </row>
    <row r="12" spans="1:3" s="129" customFormat="1" ht="11.25" customHeight="1">
      <c r="A12" s="837"/>
      <c r="B12" s="838" t="s">
        <v>2884</v>
      </c>
      <c r="C12" s="841"/>
    </row>
    <row r="13" spans="1:3" s="129" customFormat="1" ht="10.199999999999999">
      <c r="A13" s="837"/>
      <c r="B13" s="838" t="s">
        <v>2885</v>
      </c>
      <c r="C13" s="841"/>
    </row>
    <row r="14" spans="1:3" s="129" customFormat="1" ht="10.199999999999999">
      <c r="A14" s="837"/>
      <c r="B14" s="838" t="s">
        <v>2886</v>
      </c>
      <c r="C14" s="839"/>
    </row>
    <row r="15" spans="1:3" s="129" customFormat="1" ht="10.199999999999999">
      <c r="A15" s="837"/>
      <c r="B15" s="840" t="s">
        <v>2887</v>
      </c>
      <c r="C15" s="841"/>
    </row>
    <row r="16" spans="1:3" s="129" customFormat="1" ht="10.199999999999999">
      <c r="A16" s="837"/>
      <c r="B16" s="840" t="s">
        <v>2888</v>
      </c>
      <c r="C16" s="841"/>
    </row>
    <row r="17" spans="1:3" s="129" customFormat="1" ht="10.199999999999999">
      <c r="A17" s="837"/>
      <c r="B17" s="840" t="s">
        <v>2889</v>
      </c>
      <c r="C17" s="841"/>
    </row>
    <row r="18" spans="1:3" s="129" customFormat="1" ht="10.199999999999999">
      <c r="A18" s="837"/>
      <c r="B18" s="838" t="s">
        <v>2890</v>
      </c>
      <c r="C18" s="841"/>
    </row>
    <row r="19" spans="1:3" s="129" customFormat="1" ht="10.199999999999999">
      <c r="A19" s="837"/>
      <c r="B19" s="838" t="s">
        <v>2891</v>
      </c>
      <c r="C19" s="841"/>
    </row>
    <row r="20" spans="1:3" s="129" customFormat="1" ht="10.199999999999999">
      <c r="A20" s="837"/>
      <c r="B20" s="838" t="s">
        <v>2892</v>
      </c>
      <c r="C20" s="841"/>
    </row>
    <row r="21" spans="1:3" s="129" customFormat="1" ht="10.199999999999999">
      <c r="A21" s="837"/>
      <c r="B21" s="838" t="s">
        <v>2893</v>
      </c>
      <c r="C21" s="841"/>
    </row>
    <row r="22" spans="1:3" s="129" customFormat="1" ht="10.199999999999999">
      <c r="A22" s="837"/>
      <c r="B22" s="838" t="s">
        <v>2894</v>
      </c>
      <c r="C22" s="841"/>
    </row>
    <row r="23" spans="1:3" s="129" customFormat="1" ht="10.199999999999999">
      <c r="A23" s="837"/>
      <c r="B23" s="838" t="s">
        <v>2895</v>
      </c>
      <c r="C23" s="841"/>
    </row>
    <row r="24" spans="1:3" s="129" customFormat="1" ht="10.199999999999999">
      <c r="A24" s="837"/>
      <c r="B24" s="842" t="s">
        <v>2896</v>
      </c>
      <c r="C24" s="843">
        <f>SUM(C5:C13)-SUM(C15:C23)</f>
        <v>0</v>
      </c>
    </row>
    <row r="25" spans="1:3" s="129" customFormat="1" ht="10.199999999999999">
      <c r="A25" s="837"/>
      <c r="B25" s="838" t="s">
        <v>2897</v>
      </c>
      <c r="C25" s="841"/>
    </row>
    <row r="26" spans="1:3" s="129" customFormat="1" ht="10.199999999999999">
      <c r="A26" s="837"/>
      <c r="B26" s="838" t="s">
        <v>2898</v>
      </c>
      <c r="C26" s="841"/>
    </row>
    <row r="27" spans="1:3" s="129" customFormat="1" ht="10.199999999999999">
      <c r="A27" s="837"/>
      <c r="B27" s="838" t="s">
        <v>2899</v>
      </c>
      <c r="C27" s="841"/>
    </row>
    <row r="28" spans="1:3" s="129" customFormat="1" ht="10.199999999999999">
      <c r="A28" s="837"/>
      <c r="B28" s="838" t="s">
        <v>2900</v>
      </c>
      <c r="C28" s="841"/>
    </row>
    <row r="29" spans="1:3" s="129" customFormat="1" ht="10.199999999999999">
      <c r="A29" s="837"/>
      <c r="B29" s="838" t="s">
        <v>2901</v>
      </c>
      <c r="C29" s="841"/>
    </row>
    <row r="30" spans="1:3" s="129" customFormat="1" ht="10.199999999999999">
      <c r="A30" s="837"/>
      <c r="B30" s="838" t="s">
        <v>2902</v>
      </c>
      <c r="C30" s="841"/>
    </row>
    <row r="31" spans="1:3" s="129" customFormat="1" ht="10.199999999999999">
      <c r="A31" s="837"/>
      <c r="B31" s="842" t="s">
        <v>2903</v>
      </c>
      <c r="C31" s="843">
        <f>C24-C25+C26-C27+C28-C29+C30</f>
        <v>0</v>
      </c>
    </row>
    <row r="32" spans="1:3" s="129" customFormat="1" ht="10.199999999999999">
      <c r="A32" s="837"/>
      <c r="B32" s="838" t="s">
        <v>2904</v>
      </c>
      <c r="C32" s="839"/>
    </row>
    <row r="33" spans="1:3" s="129" customFormat="1" ht="10.199999999999999">
      <c r="A33" s="837"/>
      <c r="B33" s="838" t="s">
        <v>2905</v>
      </c>
      <c r="C33" s="841"/>
    </row>
    <row r="34" spans="1:3" s="129" customFormat="1" ht="10.199999999999999">
      <c r="A34" s="837"/>
      <c r="B34" s="838" t="s">
        <v>2906</v>
      </c>
      <c r="C34" s="841"/>
    </row>
    <row r="35" spans="1:3" s="129" customFormat="1" ht="10.199999999999999">
      <c r="A35" s="837"/>
      <c r="B35" s="838" t="s">
        <v>2907</v>
      </c>
      <c r="C35" s="841"/>
    </row>
    <row r="36" spans="1:3" s="129" customFormat="1" ht="10.199999999999999">
      <c r="A36" s="837"/>
      <c r="B36" s="838" t="s">
        <v>2908</v>
      </c>
      <c r="C36" s="841"/>
    </row>
    <row r="37" spans="1:3" s="129" customFormat="1" ht="10.199999999999999">
      <c r="A37" s="837"/>
      <c r="B37" s="838" t="s">
        <v>2909</v>
      </c>
      <c r="C37" s="841"/>
    </row>
    <row r="38" spans="1:3" s="129" customFormat="1" ht="10.199999999999999">
      <c r="A38" s="837"/>
      <c r="B38" s="838" t="s">
        <v>2910</v>
      </c>
      <c r="C38" s="841"/>
    </row>
    <row r="39" spans="1:3" s="129" customFormat="1" ht="10.199999999999999">
      <c r="A39" s="837"/>
      <c r="B39" s="838" t="s">
        <v>2911</v>
      </c>
      <c r="C39" s="841"/>
    </row>
    <row r="40" spans="1:3" s="129" customFormat="1" ht="10.199999999999999">
      <c r="A40" s="837"/>
      <c r="B40" s="838" t="s">
        <v>2912</v>
      </c>
      <c r="C40" s="841"/>
    </row>
    <row r="41" spans="1:3" s="129" customFormat="1" ht="10.199999999999999">
      <c r="A41" s="837"/>
      <c r="B41" s="838" t="s">
        <v>2913</v>
      </c>
      <c r="C41" s="841"/>
    </row>
    <row r="42" spans="1:3" s="129" customFormat="1" ht="10.199999999999999">
      <c r="A42" s="837"/>
      <c r="B42" s="838" t="s">
        <v>2914</v>
      </c>
      <c r="C42" s="841"/>
    </row>
    <row r="43" spans="1:3" s="129" customFormat="1" ht="10.199999999999999">
      <c r="A43" s="837"/>
      <c r="B43" s="838" t="s">
        <v>2915</v>
      </c>
      <c r="C43" s="841"/>
    </row>
    <row r="44" spans="1:3" s="129" customFormat="1" ht="10.199999999999999">
      <c r="A44" s="837"/>
      <c r="B44" s="838" t="s">
        <v>2916</v>
      </c>
      <c r="C44" s="841"/>
    </row>
    <row r="45" spans="1:3" s="129" customFormat="1" ht="10.199999999999999">
      <c r="A45" s="837"/>
      <c r="B45" s="838" t="s">
        <v>2917</v>
      </c>
      <c r="C45" s="841"/>
    </row>
    <row r="46" spans="1:3" s="129" customFormat="1" ht="10.199999999999999">
      <c r="A46" s="837"/>
      <c r="B46" s="838" t="s">
        <v>2918</v>
      </c>
      <c r="C46" s="841"/>
    </row>
    <row r="47" spans="1:3" s="129" customFormat="1" ht="10.199999999999999">
      <c r="A47" s="837"/>
      <c r="B47" s="838" t="s">
        <v>2919</v>
      </c>
      <c r="C47" s="841"/>
    </row>
    <row r="48" spans="1:3" s="129" customFormat="1" ht="14.25" customHeight="1">
      <c r="A48" s="837"/>
      <c r="B48" s="844" t="s">
        <v>2920</v>
      </c>
      <c r="C48" s="841"/>
    </row>
    <row r="49" spans="1:3" s="129" customFormat="1" ht="12.75" customHeight="1">
      <c r="A49" s="837"/>
      <c r="B49" s="844" t="s">
        <v>2921</v>
      </c>
      <c r="C49" s="841"/>
    </row>
    <row r="50" spans="1:3" s="129" customFormat="1" ht="10.199999999999999">
      <c r="A50" s="837"/>
      <c r="B50" s="845" t="s">
        <v>2898</v>
      </c>
      <c r="C50" s="841"/>
    </row>
    <row r="51" spans="1:3" s="129" customFormat="1" ht="10.199999999999999">
      <c r="A51" s="837"/>
      <c r="B51" s="838" t="s">
        <v>2899</v>
      </c>
      <c r="C51" s="841"/>
    </row>
    <row r="52" spans="1:3" s="129" customFormat="1" ht="10.199999999999999">
      <c r="A52" s="837"/>
      <c r="B52" s="845" t="s">
        <v>2900</v>
      </c>
      <c r="C52" s="841"/>
    </row>
    <row r="53" spans="1:3" s="129" customFormat="1" ht="10.199999999999999">
      <c r="A53" s="837"/>
      <c r="B53" s="838" t="s">
        <v>2901</v>
      </c>
      <c r="C53" s="841"/>
    </row>
    <row r="54" spans="1:3" s="129" customFormat="1" ht="10.199999999999999">
      <c r="A54" s="837"/>
      <c r="B54" s="838" t="s">
        <v>2902</v>
      </c>
      <c r="C54" s="841"/>
    </row>
    <row r="55" spans="1:3" s="129" customFormat="1" ht="10.199999999999999">
      <c r="A55" s="837"/>
      <c r="B55" s="842" t="s">
        <v>2922</v>
      </c>
      <c r="C55" s="843">
        <f>C33-C34+C35-C36+C37-C38+C39-C40+C41-C42+C43-C44+C45-C46+C47-C48+C49+C50-C51+C52-C53+C54</f>
        <v>0</v>
      </c>
    </row>
    <row r="56" spans="1:3" s="129" customFormat="1" ht="10.199999999999999">
      <c r="A56" s="837"/>
      <c r="B56" s="838" t="s">
        <v>2923</v>
      </c>
      <c r="C56" s="839"/>
    </row>
    <row r="57" spans="1:3" s="129" customFormat="1" ht="10.199999999999999">
      <c r="A57" s="837"/>
      <c r="B57" s="838" t="s">
        <v>2924</v>
      </c>
      <c r="C57" s="841"/>
    </row>
    <row r="58" spans="1:3" s="129" customFormat="1" ht="10.199999999999999">
      <c r="A58" s="837"/>
      <c r="B58" s="838" t="s">
        <v>2925</v>
      </c>
      <c r="C58" s="841"/>
    </row>
    <row r="59" spans="1:3" s="129" customFormat="1" ht="10.199999999999999">
      <c r="A59" s="837"/>
      <c r="B59" s="838" t="s">
        <v>2926</v>
      </c>
      <c r="C59" s="841"/>
    </row>
    <row r="60" spans="1:3" s="129" customFormat="1" ht="10.199999999999999">
      <c r="A60" s="837"/>
      <c r="B60" s="838" t="s">
        <v>2927</v>
      </c>
      <c r="C60" s="841"/>
    </row>
    <row r="61" spans="1:3" s="129" customFormat="1" ht="10.199999999999999">
      <c r="A61" s="837"/>
      <c r="B61" s="838" t="s">
        <v>2928</v>
      </c>
      <c r="C61" s="841"/>
    </row>
    <row r="62" spans="1:3" s="129" customFormat="1" ht="10.199999999999999">
      <c r="A62" s="837"/>
      <c r="B62" s="838" t="s">
        <v>2929</v>
      </c>
      <c r="C62" s="841"/>
    </row>
    <row r="63" spans="1:3" s="129" customFormat="1" ht="10.199999999999999">
      <c r="A63" s="837"/>
      <c r="B63" s="838" t="s">
        <v>2930</v>
      </c>
      <c r="C63" s="841"/>
    </row>
    <row r="64" spans="1:3" s="129" customFormat="1" ht="10.199999999999999">
      <c r="A64" s="837"/>
      <c r="B64" s="838" t="s">
        <v>2931</v>
      </c>
      <c r="C64" s="841"/>
    </row>
    <row r="65" spans="1:3" s="129" customFormat="1" ht="10.199999999999999">
      <c r="A65" s="837"/>
      <c r="B65" s="838" t="s">
        <v>2932</v>
      </c>
      <c r="C65" s="841"/>
    </row>
    <row r="66" spans="1:3" s="129" customFormat="1" ht="10.199999999999999">
      <c r="A66" s="837"/>
      <c r="B66" s="838" t="s">
        <v>2917</v>
      </c>
      <c r="C66" s="841"/>
    </row>
    <row r="67" spans="1:3" s="129" customFormat="1" ht="10.199999999999999">
      <c r="A67" s="837"/>
      <c r="B67" s="838" t="s">
        <v>2897</v>
      </c>
      <c r="C67" s="841"/>
    </row>
    <row r="68" spans="1:3" s="129" customFormat="1" ht="10.199999999999999">
      <c r="A68" s="837"/>
      <c r="B68" s="838" t="s">
        <v>2899</v>
      </c>
      <c r="C68" s="841"/>
    </row>
    <row r="69" spans="1:3" s="129" customFormat="1" ht="10.199999999999999">
      <c r="A69" s="837"/>
      <c r="B69" s="838" t="s">
        <v>2901</v>
      </c>
      <c r="C69" s="841"/>
    </row>
    <row r="70" spans="1:3" s="129" customFormat="1" ht="10.199999999999999">
      <c r="A70" s="837"/>
      <c r="B70" s="838" t="s">
        <v>2902</v>
      </c>
      <c r="C70" s="841"/>
    </row>
    <row r="71" spans="1:3" s="129" customFormat="1" ht="10.199999999999999">
      <c r="A71" s="837"/>
      <c r="B71" s="842" t="s">
        <v>2933</v>
      </c>
      <c r="C71" s="843">
        <f>C57-C58+C59+C60-C61-C62+C63-C64-C65+C66-C67-C68-C69+C70</f>
        <v>0</v>
      </c>
    </row>
    <row r="72" spans="1:3" s="129" customFormat="1" ht="10.199999999999999">
      <c r="A72" s="837"/>
      <c r="B72" s="842" t="s">
        <v>2934</v>
      </c>
      <c r="C72" s="843">
        <f>C31+C55+C71</f>
        <v>0</v>
      </c>
    </row>
    <row r="73" spans="1:3" s="129" customFormat="1" ht="10.199999999999999">
      <c r="A73" s="837"/>
      <c r="B73" s="838" t="s">
        <v>2935</v>
      </c>
      <c r="C73" s="839"/>
    </row>
    <row r="74" spans="1:3" s="129" customFormat="1" ht="10.199999999999999">
      <c r="A74" s="837"/>
      <c r="B74" s="838" t="s">
        <v>2936</v>
      </c>
      <c r="C74" s="841"/>
    </row>
    <row r="75" spans="1:3" s="129" customFormat="1" ht="10.199999999999999">
      <c r="A75" s="837"/>
      <c r="B75" s="842" t="s">
        <v>2937</v>
      </c>
      <c r="C75" s="843">
        <f>C72+C73</f>
        <v>0</v>
      </c>
    </row>
    <row r="76" spans="1:3" s="129" customFormat="1" ht="10.199999999999999">
      <c r="A76" s="837"/>
      <c r="B76" s="838" t="s">
        <v>2938</v>
      </c>
      <c r="C76" s="841"/>
    </row>
    <row r="77" spans="1:3" s="129" customFormat="1" ht="10.8" thickBot="1">
      <c r="A77" s="437"/>
      <c r="B77" s="438" t="s">
        <v>2939</v>
      </c>
      <c r="C77" s="846"/>
    </row>
  </sheetData>
  <mergeCells count="1">
    <mergeCell ref="A1:C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6">
      <c r="A1" s="1378" t="s">
        <v>1637</v>
      </c>
      <c r="B1" s="1379"/>
      <c r="C1" s="1379"/>
      <c r="D1" s="1379"/>
      <c r="E1" s="1379"/>
      <c r="F1" s="1379"/>
      <c r="G1" s="1379"/>
      <c r="H1" s="1379"/>
      <c r="I1" s="1379"/>
      <c r="J1" s="1379"/>
      <c r="K1" s="1379"/>
      <c r="L1" s="1380"/>
      <c r="M1" s="711"/>
    </row>
    <row r="2" spans="1:13" s="319" customFormat="1" ht="10.199999999999999" thickBot="1"/>
    <row r="3" spans="1:13" s="319" customFormat="1" ht="10.8" thickBot="1">
      <c r="A3" s="1290"/>
      <c r="B3" s="1291"/>
      <c r="C3" s="1292"/>
      <c r="D3" s="1381" t="s">
        <v>766</v>
      </c>
      <c r="E3" s="1382"/>
      <c r="F3" s="1383"/>
    </row>
    <row r="4" spans="1:13" s="319" customFormat="1" ht="41.4" thickBot="1">
      <c r="A4" s="1296"/>
      <c r="B4" s="1297"/>
      <c r="C4" s="1298"/>
      <c r="D4" s="716" t="s">
        <v>767</v>
      </c>
      <c r="E4" s="716" t="s">
        <v>768</v>
      </c>
      <c r="F4" s="1384"/>
    </row>
    <row r="5" spans="1:13" s="319" customFormat="1" ht="15" thickBot="1">
      <c r="A5" s="1363" t="s">
        <v>769</v>
      </c>
      <c r="B5" s="1364"/>
      <c r="C5" s="1365"/>
      <c r="D5" s="790"/>
      <c r="E5" s="790"/>
      <c r="F5" s="790"/>
    </row>
    <row r="6" spans="1:13" s="319" customFormat="1" ht="15" thickBot="1">
      <c r="A6" s="1374"/>
      <c r="B6" s="1376" t="s">
        <v>770</v>
      </c>
      <c r="C6" s="1377"/>
      <c r="D6" s="790"/>
      <c r="E6" s="790"/>
      <c r="F6" s="790"/>
    </row>
    <row r="7" spans="1:13" s="319" customFormat="1" ht="123" thickBot="1">
      <c r="A7" s="1374"/>
      <c r="B7" s="1374"/>
      <c r="C7" s="715" t="s">
        <v>771</v>
      </c>
      <c r="D7" s="803"/>
      <c r="E7" s="803"/>
      <c r="F7" s="803"/>
    </row>
    <row r="8" spans="1:13" s="319" customFormat="1" ht="72" thickBot="1">
      <c r="A8" s="1374"/>
      <c r="B8" s="1374"/>
      <c r="C8" s="715" t="s">
        <v>772</v>
      </c>
      <c r="D8" s="803"/>
      <c r="E8" s="803"/>
      <c r="F8" s="803"/>
    </row>
    <row r="9" spans="1:13" s="319" customFormat="1" ht="102.6" thickBot="1">
      <c r="A9" s="1374"/>
      <c r="B9" s="1374"/>
      <c r="C9" s="715" t="s">
        <v>773</v>
      </c>
      <c r="D9" s="804"/>
      <c r="E9" s="804"/>
      <c r="F9" s="804"/>
    </row>
    <row r="10" spans="1:13" s="319" customFormat="1" ht="61.8" thickBot="1">
      <c r="A10" s="1375"/>
      <c r="B10" s="1375"/>
      <c r="C10" s="715" t="s">
        <v>774</v>
      </c>
      <c r="D10" s="803"/>
      <c r="E10" s="803"/>
      <c r="F10" s="803"/>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75" customHeight="1">
      <c r="A1" s="1385" t="s">
        <v>2798</v>
      </c>
      <c r="B1" s="1385"/>
      <c r="C1" s="1385"/>
      <c r="D1" s="1385"/>
      <c r="E1" s="1385"/>
      <c r="F1" s="1385"/>
      <c r="G1" s="1385"/>
      <c r="H1" s="1385"/>
      <c r="I1" s="1385"/>
      <c r="J1" s="1385"/>
      <c r="K1" s="1385"/>
      <c r="L1" s="1385"/>
      <c r="M1" s="711"/>
    </row>
    <row r="2" spans="1:13" s="319" customFormat="1" ht="10.199999999999999" thickBot="1"/>
    <row r="3" spans="1:13" s="319" customFormat="1" ht="10.8" thickBot="1">
      <c r="A3" s="1290"/>
      <c r="B3" s="1291"/>
      <c r="C3" s="1292"/>
      <c r="D3" s="1381" t="s">
        <v>2796</v>
      </c>
      <c r="E3" s="1382"/>
      <c r="F3" s="1382"/>
      <c r="G3" s="1284"/>
    </row>
    <row r="4" spans="1:13" s="319" customFormat="1" ht="72" thickBot="1">
      <c r="A4" s="1296"/>
      <c r="B4" s="1297"/>
      <c r="C4" s="1298"/>
      <c r="D4" s="198" t="s">
        <v>1144</v>
      </c>
      <c r="E4" s="198" t="s">
        <v>1145</v>
      </c>
      <c r="F4" s="198" t="s">
        <v>1146</v>
      </c>
      <c r="G4" s="1286"/>
    </row>
    <row r="5" spans="1:13" s="319" customFormat="1" ht="15" thickBot="1">
      <c r="A5" s="1363" t="s">
        <v>2797</v>
      </c>
      <c r="B5" s="1364"/>
      <c r="C5" s="1365"/>
      <c r="D5" s="790"/>
      <c r="E5" s="790"/>
      <c r="F5" s="790"/>
      <c r="G5" s="790"/>
    </row>
    <row r="6" spans="1:13" s="319" customFormat="1" ht="15" thickBot="1">
      <c r="A6" s="1267"/>
      <c r="B6" s="1376" t="s">
        <v>2451</v>
      </c>
      <c r="C6" s="1377"/>
      <c r="D6" s="790"/>
      <c r="E6" s="790"/>
      <c r="F6" s="790"/>
      <c r="G6" s="790"/>
    </row>
    <row r="7" spans="1:13" s="319" customFormat="1" ht="31.2" thickBot="1">
      <c r="A7" s="1267"/>
      <c r="B7" s="1267"/>
      <c r="C7" s="197" t="s">
        <v>1149</v>
      </c>
      <c r="D7" s="803"/>
      <c r="E7" s="803"/>
      <c r="F7" s="803"/>
      <c r="G7" s="803"/>
    </row>
    <row r="8" spans="1:13" s="319" customFormat="1" ht="92.4" thickBot="1">
      <c r="A8" s="1267"/>
      <c r="B8" s="1267"/>
      <c r="C8" s="197" t="s">
        <v>1150</v>
      </c>
      <c r="D8" s="803"/>
      <c r="E8" s="803"/>
      <c r="F8" s="803"/>
      <c r="G8" s="803"/>
    </row>
    <row r="9" spans="1:13" s="319" customFormat="1" ht="92.4" thickBot="1">
      <c r="A9" s="1267"/>
      <c r="B9" s="1267"/>
      <c r="C9" s="197" t="s">
        <v>1151</v>
      </c>
      <c r="D9" s="804"/>
      <c r="E9" s="804"/>
      <c r="F9" s="804"/>
      <c r="G9" s="804"/>
    </row>
    <row r="10" spans="1:13" s="319" customFormat="1" ht="72" thickBot="1">
      <c r="A10" s="1268"/>
      <c r="B10" s="1268"/>
      <c r="C10" s="197" t="s">
        <v>1152</v>
      </c>
      <c r="D10" s="803"/>
      <c r="E10" s="803"/>
      <c r="F10" s="803"/>
      <c r="G10" s="803"/>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9" customFormat="1" ht="15.75" customHeight="1">
      <c r="A1" s="1385" t="s">
        <v>2804</v>
      </c>
      <c r="B1" s="1385"/>
      <c r="C1" s="1385"/>
      <c r="D1" s="1385"/>
      <c r="E1" s="1385"/>
      <c r="F1" s="1385"/>
      <c r="G1" s="1385"/>
      <c r="H1" s="1385"/>
      <c r="I1" s="1385"/>
      <c r="J1" s="1385"/>
      <c r="K1" s="1385"/>
      <c r="L1" s="1385"/>
      <c r="M1" s="711"/>
    </row>
    <row r="2" spans="1:13" s="319" customFormat="1" ht="10.199999999999999" thickBot="1"/>
    <row r="3" spans="1:13" s="319" customFormat="1" ht="10.8" thickBot="1">
      <c r="A3" s="1290"/>
      <c r="B3" s="1291"/>
      <c r="C3" s="1291"/>
      <c r="D3" s="1291"/>
      <c r="E3" s="1396" t="s">
        <v>2800</v>
      </c>
      <c r="F3" s="1397"/>
      <c r="G3" s="1397"/>
      <c r="H3" s="1397"/>
      <c r="I3" s="1397"/>
      <c r="J3" s="1397"/>
      <c r="K3" s="1398"/>
      <c r="L3" s="1398"/>
      <c r="M3" s="1399"/>
    </row>
    <row r="4" spans="1:13" s="319" customFormat="1">
      <c r="A4" s="1293"/>
      <c r="B4" s="1294"/>
      <c r="C4" s="1294"/>
      <c r="D4" s="1295"/>
      <c r="E4" s="1394" t="s">
        <v>2452</v>
      </c>
      <c r="F4" s="1400" t="s">
        <v>2453</v>
      </c>
      <c r="G4" s="1400" t="s">
        <v>2454</v>
      </c>
      <c r="H4" s="1400" t="s">
        <v>2455</v>
      </c>
      <c r="I4" s="1388" t="s">
        <v>2456</v>
      </c>
      <c r="J4" s="1390" t="s">
        <v>2457</v>
      </c>
      <c r="K4" s="1392" t="s">
        <v>2458</v>
      </c>
      <c r="L4" s="1392" t="s">
        <v>2461</v>
      </c>
      <c r="M4" s="1386" t="s">
        <v>2799</v>
      </c>
    </row>
    <row r="5" spans="1:13" s="319" customFormat="1" ht="10.199999999999999" thickBot="1">
      <c r="A5" s="1296"/>
      <c r="B5" s="1297"/>
      <c r="C5" s="1297"/>
      <c r="D5" s="1298"/>
      <c r="E5" s="1395"/>
      <c r="F5" s="1401"/>
      <c r="G5" s="1401"/>
      <c r="H5" s="1401"/>
      <c r="I5" s="1389"/>
      <c r="J5" s="1391"/>
      <c r="K5" s="1393"/>
      <c r="L5" s="1393"/>
      <c r="M5" s="1387"/>
    </row>
    <row r="6" spans="1:13" s="319" customFormat="1" ht="15" thickBot="1">
      <c r="A6" s="1363" t="s">
        <v>2801</v>
      </c>
      <c r="B6" s="1364"/>
      <c r="C6" s="1364"/>
      <c r="D6" s="1365"/>
      <c r="E6" s="790"/>
      <c r="F6" s="790"/>
      <c r="G6" s="790"/>
      <c r="H6" s="790"/>
      <c r="I6" s="790"/>
      <c r="J6" s="812"/>
      <c r="K6" s="813"/>
      <c r="L6" s="813"/>
      <c r="M6" s="814"/>
    </row>
    <row r="7" spans="1:13" s="319" customFormat="1" ht="15" thickBot="1">
      <c r="A7" s="1405"/>
      <c r="B7" s="1407" t="s">
        <v>2802</v>
      </c>
      <c r="C7" s="1408"/>
      <c r="D7" s="1409"/>
      <c r="E7" s="814"/>
      <c r="F7" s="790"/>
      <c r="G7" s="790"/>
      <c r="H7" s="790"/>
      <c r="I7" s="790"/>
      <c r="J7" s="815"/>
      <c r="K7" s="813"/>
      <c r="L7" s="813"/>
      <c r="M7" s="814"/>
    </row>
    <row r="8" spans="1:13" s="319" customFormat="1" ht="15" thickBot="1">
      <c r="A8" s="1406"/>
      <c r="B8" s="1374"/>
      <c r="C8" s="1410" t="s">
        <v>2463</v>
      </c>
      <c r="D8" s="1411"/>
      <c r="E8" s="816"/>
      <c r="F8" s="803"/>
      <c r="G8" s="803"/>
      <c r="H8" s="803"/>
      <c r="I8" s="803"/>
      <c r="J8" s="817"/>
      <c r="K8" s="818"/>
      <c r="L8" s="818"/>
      <c r="M8" s="816"/>
    </row>
    <row r="9" spans="1:13" s="319" customFormat="1" ht="15" thickBot="1">
      <c r="A9" s="1406"/>
      <c r="B9" s="1374"/>
      <c r="C9" s="786" t="s">
        <v>2317</v>
      </c>
      <c r="D9" s="787"/>
      <c r="E9" s="816"/>
      <c r="F9" s="803"/>
      <c r="G9" s="803"/>
      <c r="H9" s="803"/>
      <c r="I9" s="803"/>
      <c r="J9" s="817"/>
      <c r="K9" s="818"/>
      <c r="L9" s="818"/>
      <c r="M9" s="816"/>
    </row>
    <row r="10" spans="1:13" s="319" customFormat="1" ht="15" thickBot="1">
      <c r="A10" s="1406"/>
      <c r="B10" s="1374"/>
      <c r="C10" s="786" t="s">
        <v>2318</v>
      </c>
      <c r="D10" s="787"/>
      <c r="E10" s="816"/>
      <c r="F10" s="803"/>
      <c r="G10" s="803"/>
      <c r="H10" s="803"/>
      <c r="I10" s="803"/>
      <c r="J10" s="817"/>
      <c r="K10" s="818"/>
      <c r="L10" s="818"/>
      <c r="M10" s="816"/>
    </row>
    <row r="11" spans="1:13" s="319" customFormat="1" ht="15" thickBot="1">
      <c r="A11" s="1406"/>
      <c r="B11" s="1374"/>
      <c r="C11" s="1410" t="s">
        <v>2464</v>
      </c>
      <c r="D11" s="1411"/>
      <c r="E11" s="816"/>
      <c r="F11" s="803"/>
      <c r="G11" s="803"/>
      <c r="H11" s="803"/>
      <c r="I11" s="803"/>
      <c r="J11" s="817"/>
      <c r="K11" s="818"/>
      <c r="L11" s="818"/>
      <c r="M11" s="816"/>
    </row>
    <row r="12" spans="1:13" s="319" customFormat="1" ht="15" thickBot="1">
      <c r="A12" s="1406"/>
      <c r="B12" s="1374"/>
      <c r="C12" s="786" t="s">
        <v>2317</v>
      </c>
      <c r="D12" s="787"/>
      <c r="E12" s="816"/>
      <c r="F12" s="803"/>
      <c r="G12" s="803"/>
      <c r="H12" s="803"/>
      <c r="I12" s="803"/>
      <c r="J12" s="817"/>
      <c r="K12" s="818"/>
      <c r="L12" s="818"/>
      <c r="M12" s="816"/>
    </row>
    <row r="13" spans="1:13" s="319" customFormat="1" ht="15" thickBot="1">
      <c r="A13" s="1406"/>
      <c r="B13" s="1374"/>
      <c r="C13" s="786" t="s">
        <v>2318</v>
      </c>
      <c r="D13" s="787"/>
      <c r="E13" s="816"/>
      <c r="F13" s="803"/>
      <c r="G13" s="803"/>
      <c r="H13" s="803"/>
      <c r="I13" s="803"/>
      <c r="J13" s="817"/>
      <c r="K13" s="818"/>
      <c r="L13" s="818"/>
      <c r="M13" s="816"/>
    </row>
    <row r="14" spans="1:13" s="319" customFormat="1" ht="15" thickBot="1">
      <c r="A14" s="1406"/>
      <c r="B14" s="1374"/>
      <c r="C14" s="1410" t="s">
        <v>2465</v>
      </c>
      <c r="D14" s="1411"/>
      <c r="E14" s="816"/>
      <c r="F14" s="803"/>
      <c r="G14" s="803"/>
      <c r="H14" s="803"/>
      <c r="I14" s="803"/>
      <c r="J14" s="817"/>
      <c r="K14" s="818"/>
      <c r="L14" s="818"/>
      <c r="M14" s="816"/>
    </row>
    <row r="15" spans="1:13" s="319" customFormat="1" ht="15" thickBot="1">
      <c r="A15" s="1406"/>
      <c r="B15" s="1374"/>
      <c r="C15" s="786" t="s">
        <v>2317</v>
      </c>
      <c r="D15" s="787"/>
      <c r="E15" s="816"/>
      <c r="F15" s="803"/>
      <c r="G15" s="803"/>
      <c r="H15" s="803"/>
      <c r="I15" s="803"/>
      <c r="J15" s="817"/>
      <c r="K15" s="818"/>
      <c r="L15" s="818"/>
      <c r="M15" s="816"/>
    </row>
    <row r="16" spans="1:13" s="319" customFormat="1" ht="15" thickBot="1">
      <c r="A16" s="1406"/>
      <c r="B16" s="1374"/>
      <c r="C16" s="786" t="s">
        <v>2318</v>
      </c>
      <c r="D16" s="787"/>
      <c r="E16" s="816"/>
      <c r="F16" s="803"/>
      <c r="G16" s="803"/>
      <c r="H16" s="803"/>
      <c r="I16" s="803"/>
      <c r="J16" s="817"/>
      <c r="K16" s="818"/>
      <c r="L16" s="818"/>
      <c r="M16" s="816"/>
    </row>
    <row r="17" spans="1:13" s="319" customFormat="1" ht="15" thickBot="1">
      <c r="A17" s="1406"/>
      <c r="B17" s="1374"/>
      <c r="C17" s="1410" t="s">
        <v>2803</v>
      </c>
      <c r="D17" s="1411"/>
      <c r="E17" s="816"/>
      <c r="F17" s="803"/>
      <c r="G17" s="803"/>
      <c r="H17" s="803"/>
      <c r="I17" s="803"/>
      <c r="J17" s="817"/>
      <c r="K17" s="818"/>
      <c r="L17" s="818"/>
      <c r="M17" s="816"/>
    </row>
    <row r="18" spans="1:13" s="319" customFormat="1" ht="15" thickBot="1">
      <c r="A18" s="1406"/>
      <c r="B18" s="1374"/>
      <c r="C18" s="786" t="s">
        <v>2317</v>
      </c>
      <c r="D18" s="787"/>
      <c r="E18" s="816"/>
      <c r="F18" s="803"/>
      <c r="G18" s="803"/>
      <c r="H18" s="803"/>
      <c r="I18" s="803"/>
      <c r="J18" s="817"/>
      <c r="K18" s="818"/>
      <c r="L18" s="818"/>
      <c r="M18" s="816"/>
    </row>
    <row r="19" spans="1:13" s="319" customFormat="1" ht="15" thickBot="1">
      <c r="A19" s="1406"/>
      <c r="B19" s="1374"/>
      <c r="C19" s="786" t="s">
        <v>2318</v>
      </c>
      <c r="D19" s="787"/>
      <c r="E19" s="816"/>
      <c r="F19" s="803"/>
      <c r="G19" s="803"/>
      <c r="H19" s="803"/>
      <c r="I19" s="803"/>
      <c r="J19" s="817"/>
      <c r="K19" s="818"/>
      <c r="L19" s="818"/>
      <c r="M19" s="816"/>
    </row>
    <row r="20" spans="1:13" s="319" customFormat="1" ht="15" thickBot="1">
      <c r="A20" s="1406"/>
      <c r="B20" s="1374"/>
      <c r="C20" s="1410" t="s">
        <v>2466</v>
      </c>
      <c r="D20" s="1411"/>
      <c r="E20" s="816"/>
      <c r="F20" s="803"/>
      <c r="G20" s="803"/>
      <c r="H20" s="803"/>
      <c r="I20" s="803"/>
      <c r="J20" s="817"/>
      <c r="K20" s="818"/>
      <c r="L20" s="818"/>
      <c r="M20" s="816"/>
    </row>
    <row r="21" spans="1:13" s="319" customFormat="1" ht="15" thickBot="1">
      <c r="A21" s="1406"/>
      <c r="B21" s="1374"/>
      <c r="C21" s="786" t="s">
        <v>2317</v>
      </c>
      <c r="D21" s="787"/>
      <c r="E21" s="816"/>
      <c r="F21" s="803"/>
      <c r="G21" s="803"/>
      <c r="H21" s="803"/>
      <c r="I21" s="803"/>
      <c r="J21" s="817"/>
      <c r="K21" s="818"/>
      <c r="L21" s="818"/>
      <c r="M21" s="816"/>
    </row>
    <row r="22" spans="1:13" s="319" customFormat="1" ht="15" thickBot="1">
      <c r="A22" s="1406"/>
      <c r="B22" s="1374"/>
      <c r="C22" s="786" t="s">
        <v>2318</v>
      </c>
      <c r="D22" s="787"/>
      <c r="E22" s="816"/>
      <c r="F22" s="803"/>
      <c r="G22" s="803"/>
      <c r="H22" s="803"/>
      <c r="I22" s="803"/>
      <c r="J22" s="817"/>
      <c r="K22" s="818"/>
      <c r="L22" s="818"/>
      <c r="M22" s="816"/>
    </row>
    <row r="23" spans="1:13" s="319" customFormat="1" ht="15" thickBot="1">
      <c r="A23" s="1406"/>
      <c r="B23" s="1374"/>
      <c r="C23" s="1410" t="s">
        <v>2459</v>
      </c>
      <c r="D23" s="1411"/>
      <c r="E23" s="816"/>
      <c r="F23" s="803"/>
      <c r="G23" s="803"/>
      <c r="H23" s="803"/>
      <c r="I23" s="803"/>
      <c r="J23" s="817"/>
      <c r="K23" s="818"/>
      <c r="L23" s="818"/>
      <c r="M23" s="816"/>
    </row>
    <row r="24" spans="1:13" s="319" customFormat="1" ht="15" thickBot="1">
      <c r="A24" s="1406"/>
      <c r="B24" s="1374"/>
      <c r="C24" s="788" t="s">
        <v>2317</v>
      </c>
      <c r="D24" s="789"/>
      <c r="E24" s="816"/>
      <c r="F24" s="803"/>
      <c r="G24" s="803"/>
      <c r="H24" s="803"/>
      <c r="I24" s="803"/>
      <c r="J24" s="819"/>
      <c r="K24" s="820"/>
      <c r="L24" s="820"/>
      <c r="M24" s="821"/>
    </row>
    <row r="25" spans="1:13" s="319" customFormat="1" ht="15" thickBot="1">
      <c r="A25" s="1406"/>
      <c r="B25" s="1374"/>
      <c r="C25" s="788" t="s">
        <v>2318</v>
      </c>
      <c r="D25" s="789"/>
      <c r="E25" s="816"/>
      <c r="F25" s="803"/>
      <c r="G25" s="803"/>
      <c r="H25" s="803"/>
      <c r="I25" s="803"/>
      <c r="J25" s="819"/>
      <c r="K25" s="820"/>
      <c r="L25" s="820"/>
      <c r="M25" s="821"/>
    </row>
    <row r="26" spans="1:13" s="319" customFormat="1" ht="14.4">
      <c r="A26" s="1406"/>
      <c r="B26" s="1374"/>
      <c r="C26" s="1412" t="s">
        <v>2460</v>
      </c>
      <c r="D26" s="1413"/>
      <c r="E26" s="821"/>
      <c r="F26" s="822"/>
      <c r="G26" s="822"/>
      <c r="H26" s="822"/>
      <c r="I26" s="822"/>
      <c r="J26" s="819"/>
      <c r="K26" s="820"/>
      <c r="L26" s="820"/>
      <c r="M26" s="821"/>
    </row>
    <row r="27" spans="1:13" s="319" customFormat="1"/>
    <row r="28" spans="1:13" s="319" customFormat="1" ht="15.75" customHeight="1">
      <c r="A28" s="1385" t="s">
        <v>2805</v>
      </c>
      <c r="B28" s="1385"/>
      <c r="C28" s="1385"/>
      <c r="D28" s="1385"/>
      <c r="E28" s="1385"/>
      <c r="F28" s="1385"/>
      <c r="G28" s="1385"/>
      <c r="H28" s="1385"/>
      <c r="I28" s="1385"/>
      <c r="J28" s="1385"/>
      <c r="K28" s="1385"/>
      <c r="L28" s="1385"/>
      <c r="M28" s="711"/>
    </row>
    <row r="29" spans="1:13" s="319" customFormat="1" ht="10.199999999999999" thickBot="1"/>
    <row r="30" spans="1:13" s="319" customFormat="1" ht="10.8" thickBot="1">
      <c r="A30" s="1290"/>
      <c r="B30" s="1291"/>
      <c r="C30" s="1291"/>
      <c r="D30" s="1291"/>
      <c r="E30" s="1396" t="s">
        <v>2800</v>
      </c>
      <c r="F30" s="1397"/>
      <c r="G30" s="1397"/>
      <c r="H30" s="1397"/>
      <c r="I30" s="1397"/>
      <c r="J30" s="1397"/>
      <c r="K30" s="1398"/>
      <c r="L30" s="1398"/>
      <c r="M30" s="1399"/>
    </row>
    <row r="31" spans="1:13" s="319" customFormat="1">
      <c r="A31" s="1293"/>
      <c r="B31" s="1294"/>
      <c r="C31" s="1294"/>
      <c r="D31" s="1295"/>
      <c r="E31" s="1394" t="s">
        <v>2452</v>
      </c>
      <c r="F31" s="1400" t="s">
        <v>2453</v>
      </c>
      <c r="G31" s="1400" t="s">
        <v>2454</v>
      </c>
      <c r="H31" s="1400" t="s">
        <v>2455</v>
      </c>
      <c r="I31" s="1388" t="s">
        <v>2456</v>
      </c>
      <c r="J31" s="1390" t="s">
        <v>2457</v>
      </c>
      <c r="K31" s="1392" t="s">
        <v>2458</v>
      </c>
      <c r="L31" s="1392" t="s">
        <v>2461</v>
      </c>
      <c r="M31" s="1386" t="s">
        <v>2462</v>
      </c>
    </row>
    <row r="32" spans="1:13" s="319" customFormat="1" ht="10.199999999999999" thickBot="1">
      <c r="A32" s="1296"/>
      <c r="B32" s="1297"/>
      <c r="C32" s="1297"/>
      <c r="D32" s="1298"/>
      <c r="E32" s="1395"/>
      <c r="F32" s="1401"/>
      <c r="G32" s="1401"/>
      <c r="H32" s="1401"/>
      <c r="I32" s="1389"/>
      <c r="J32" s="1391"/>
      <c r="K32" s="1393"/>
      <c r="L32" s="1393"/>
      <c r="M32" s="1387"/>
    </row>
    <row r="33" spans="1:13" s="319" customFormat="1" ht="15" thickBot="1">
      <c r="A33" s="1402" t="s">
        <v>2467</v>
      </c>
      <c r="B33" s="1403"/>
      <c r="C33" s="1403"/>
      <c r="D33" s="1404"/>
      <c r="E33" s="823"/>
      <c r="F33" s="823"/>
      <c r="G33" s="823"/>
      <c r="H33" s="823"/>
      <c r="I33" s="823"/>
      <c r="J33" s="824"/>
      <c r="K33" s="825"/>
      <c r="L33" s="825"/>
      <c r="M33" s="826"/>
    </row>
    <row r="34" spans="1:13" s="319" customFormat="1" ht="15" thickBot="1">
      <c r="A34" s="1416"/>
      <c r="B34" s="1418" t="s">
        <v>2468</v>
      </c>
      <c r="C34" s="1408"/>
      <c r="D34" s="1409"/>
      <c r="E34" s="814"/>
      <c r="F34" s="790"/>
      <c r="G34" s="790"/>
      <c r="H34" s="790"/>
      <c r="I34" s="790"/>
      <c r="J34" s="815"/>
      <c r="K34" s="813"/>
      <c r="L34" s="813"/>
      <c r="M34" s="814"/>
    </row>
    <row r="35" spans="1:13" s="319" customFormat="1" ht="15" thickBot="1">
      <c r="A35" s="1417"/>
      <c r="B35" s="1419"/>
      <c r="C35" s="1414" t="s">
        <v>2826</v>
      </c>
      <c r="D35" s="1415"/>
      <c r="E35" s="816"/>
      <c r="F35" s="803"/>
      <c r="G35" s="803"/>
      <c r="H35" s="803"/>
      <c r="I35" s="803"/>
      <c r="J35" s="817"/>
      <c r="K35" s="818"/>
      <c r="L35" s="818"/>
      <c r="M35" s="816"/>
    </row>
    <row r="36" spans="1:13" s="319" customFormat="1" ht="15" thickBot="1">
      <c r="A36" s="1417"/>
      <c r="B36" s="1419"/>
      <c r="C36" s="1414" t="s">
        <v>2827</v>
      </c>
      <c r="D36" s="1415"/>
      <c r="E36" s="816"/>
      <c r="F36" s="803"/>
      <c r="G36" s="803"/>
      <c r="H36" s="803"/>
      <c r="I36" s="803"/>
      <c r="J36" s="817"/>
      <c r="K36" s="818"/>
      <c r="L36" s="818"/>
      <c r="M36" s="816"/>
    </row>
    <row r="37" spans="1:13" s="319" customFormat="1" ht="15" thickBot="1">
      <c r="A37" s="1417"/>
      <c r="B37" s="1419"/>
      <c r="C37" s="1414" t="s">
        <v>2828</v>
      </c>
      <c r="D37" s="1415"/>
      <c r="E37" s="816"/>
      <c r="F37" s="803"/>
      <c r="G37" s="803"/>
      <c r="H37" s="803"/>
      <c r="I37" s="803"/>
      <c r="J37" s="819"/>
      <c r="K37" s="820"/>
      <c r="L37" s="820"/>
      <c r="M37" s="821"/>
    </row>
    <row r="38" spans="1:13" s="319" customFormat="1" ht="15" thickBot="1">
      <c r="A38" s="1417"/>
      <c r="B38" s="1419"/>
      <c r="C38" s="1414" t="s">
        <v>2829</v>
      </c>
      <c r="D38" s="1415"/>
      <c r="E38" s="816"/>
      <c r="F38" s="803"/>
      <c r="G38" s="803"/>
      <c r="H38" s="803"/>
      <c r="I38" s="803"/>
      <c r="J38" s="819"/>
      <c r="K38" s="820"/>
      <c r="L38" s="820"/>
      <c r="M38" s="821"/>
    </row>
    <row r="39" spans="1:13" s="319" customFormat="1" ht="15" thickBot="1">
      <c r="A39" s="1417"/>
      <c r="B39" s="1419"/>
      <c r="C39" s="1414" t="s">
        <v>2830</v>
      </c>
      <c r="D39" s="1415"/>
      <c r="E39" s="816"/>
      <c r="F39" s="803"/>
      <c r="G39" s="803"/>
      <c r="H39" s="803"/>
      <c r="I39" s="803"/>
      <c r="J39" s="819"/>
      <c r="K39" s="820"/>
      <c r="L39" s="820"/>
      <c r="M39" s="821"/>
    </row>
    <row r="40" spans="1:13" s="319" customFormat="1" ht="15" thickBot="1">
      <c r="A40" s="1417"/>
      <c r="B40" s="1419"/>
      <c r="C40" s="1414" t="s">
        <v>2831</v>
      </c>
      <c r="D40" s="1415"/>
      <c r="E40" s="816"/>
      <c r="F40" s="803"/>
      <c r="G40" s="803"/>
      <c r="H40" s="803"/>
      <c r="I40" s="803"/>
      <c r="J40" s="819"/>
      <c r="K40" s="820"/>
      <c r="L40" s="820"/>
      <c r="M40" s="821"/>
    </row>
    <row r="41" spans="1:13" s="319" customFormat="1" ht="15" thickBot="1">
      <c r="A41" s="1417"/>
      <c r="B41" s="1419"/>
      <c r="C41" s="1420" t="s">
        <v>2832</v>
      </c>
      <c r="D41" s="1421"/>
      <c r="E41" s="816"/>
      <c r="F41" s="803"/>
      <c r="G41" s="803"/>
      <c r="H41" s="803"/>
      <c r="I41" s="803"/>
      <c r="J41" s="827"/>
      <c r="K41" s="828"/>
      <c r="L41" s="828"/>
      <c r="M41" s="829"/>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466" t="s">
        <v>1724</v>
      </c>
      <c r="B1" s="1467"/>
      <c r="C1" s="1467"/>
      <c r="D1" s="1467"/>
      <c r="E1" s="1467"/>
      <c r="F1" s="1467"/>
      <c r="G1" s="1467"/>
      <c r="H1" s="1467"/>
      <c r="I1" s="1467"/>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468" t="s">
        <v>1540</v>
      </c>
      <c r="B2" s="1469"/>
      <c r="C2" s="1469"/>
      <c r="D2" s="1469"/>
      <c r="E2" s="1469"/>
      <c r="F2" s="1469"/>
      <c r="G2" s="1469"/>
      <c r="H2" s="1469"/>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434" t="s">
        <v>1564</v>
      </c>
      <c r="C3" s="1435"/>
      <c r="D3" s="1435"/>
      <c r="E3" s="1435"/>
      <c r="F3" s="1435"/>
      <c r="G3" s="1435"/>
      <c r="H3" s="1436"/>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457"/>
      <c r="B5" s="1458"/>
      <c r="C5" s="1459"/>
      <c r="D5" s="1454" t="s">
        <v>306</v>
      </c>
      <c r="E5" s="1440"/>
      <c r="F5" s="1440"/>
      <c r="G5" s="1440"/>
      <c r="H5" s="1440"/>
      <c r="I5" s="1440"/>
      <c r="J5" s="1440"/>
      <c r="K5" s="1440"/>
      <c r="L5" s="1440"/>
      <c r="M5" s="1440"/>
      <c r="N5" s="1440"/>
      <c r="O5" s="1440"/>
      <c r="P5" s="1440"/>
      <c r="Q5" s="1440"/>
      <c r="R5" s="1440"/>
      <c r="S5" s="1440"/>
      <c r="T5" s="1440"/>
      <c r="U5" s="1440"/>
      <c r="V5" s="1440"/>
      <c r="W5" s="1440"/>
      <c r="X5" s="1440"/>
      <c r="Y5" s="1440"/>
      <c r="Z5" s="1440"/>
      <c r="AA5" s="1440"/>
      <c r="AB5" s="1440"/>
      <c r="AC5" s="1440"/>
      <c r="AD5" s="1440"/>
      <c r="AE5" s="1440"/>
      <c r="AF5" s="1440"/>
      <c r="AG5" s="1440"/>
      <c r="AH5" s="1440"/>
      <c r="AI5" s="1440"/>
      <c r="AJ5" s="1440"/>
      <c r="AK5" s="1440"/>
      <c r="AL5" s="1440"/>
      <c r="AM5" s="1440"/>
      <c r="AN5" s="1440"/>
      <c r="AO5" s="1440"/>
      <c r="AP5" s="1440"/>
      <c r="AQ5" s="1440"/>
      <c r="AR5" s="1440"/>
      <c r="AS5" s="1440"/>
      <c r="AT5" s="1440"/>
      <c r="AU5" s="1440"/>
      <c r="AV5" s="1440"/>
      <c r="AW5" s="1440"/>
      <c r="AX5" s="1440"/>
      <c r="AY5" s="1440"/>
      <c r="AZ5" s="1440"/>
      <c r="BA5" s="1440"/>
      <c r="BB5" s="1440"/>
      <c r="BC5" s="1440"/>
      <c r="BD5" s="1440"/>
      <c r="BE5" s="1440"/>
      <c r="BF5" s="1440"/>
      <c r="BG5" s="1440"/>
      <c r="BH5" s="1440"/>
      <c r="BI5" s="1440"/>
      <c r="BJ5" s="1440"/>
      <c r="BK5" s="1440"/>
      <c r="BL5" s="1440"/>
      <c r="BM5" s="1440"/>
      <c r="BN5" s="1440"/>
      <c r="BO5" s="1440"/>
      <c r="BP5" s="1440"/>
      <c r="BQ5" s="1440"/>
      <c r="BR5" s="1440"/>
      <c r="BS5" s="1440"/>
      <c r="BT5" s="1440"/>
      <c r="BU5" s="1440"/>
      <c r="BV5" s="1440"/>
      <c r="BW5" s="1440"/>
      <c r="BX5" s="1440"/>
      <c r="BY5" s="1440"/>
      <c r="BZ5" s="1440"/>
      <c r="CA5" s="1440"/>
      <c r="CB5" s="1440"/>
      <c r="CC5" s="1440"/>
      <c r="CD5" s="1440"/>
      <c r="CE5" s="1440"/>
      <c r="CF5" s="1440"/>
      <c r="CG5" s="1440"/>
      <c r="CH5" s="1440"/>
      <c r="CI5" s="1440"/>
      <c r="CJ5" s="1440"/>
      <c r="CK5" s="1440"/>
      <c r="CL5" s="1440"/>
      <c r="CM5" s="1440"/>
      <c r="CN5" s="1440"/>
      <c r="CO5" s="1440"/>
      <c r="CP5" s="1440"/>
      <c r="CQ5" s="1440"/>
      <c r="CR5" s="1440"/>
      <c r="CS5" s="1440"/>
      <c r="CT5" s="1440"/>
      <c r="CU5" s="1440"/>
      <c r="CV5" s="1440"/>
      <c r="CW5" s="1440"/>
      <c r="CX5" s="1440"/>
      <c r="CY5" s="1440"/>
      <c r="CZ5" s="1440"/>
      <c r="DA5" s="1440"/>
      <c r="DB5" s="1440"/>
      <c r="DC5" s="1440"/>
      <c r="DD5" s="1440"/>
      <c r="DE5" s="1440"/>
      <c r="DF5" s="1440"/>
      <c r="DG5" s="1440"/>
      <c r="DH5" s="1440"/>
      <c r="DI5" s="1440"/>
      <c r="DJ5" s="1440"/>
      <c r="DK5" s="1440"/>
      <c r="DL5" s="1440"/>
      <c r="DM5" s="1440"/>
      <c r="DN5" s="1440"/>
      <c r="DO5" s="1440"/>
      <c r="DP5" s="1440"/>
      <c r="DQ5" s="1440"/>
      <c r="DR5" s="1440"/>
      <c r="DS5" s="1440"/>
      <c r="DT5" s="1440"/>
      <c r="DU5" s="1440"/>
      <c r="DV5" s="1440"/>
      <c r="DW5" s="1440"/>
      <c r="DX5" s="1440"/>
      <c r="DY5" s="1440"/>
      <c r="DZ5" s="1440"/>
      <c r="EA5" s="1440"/>
      <c r="EB5" s="1440"/>
      <c r="EC5" s="1440"/>
      <c r="ED5" s="1440"/>
      <c r="EE5" s="1440"/>
      <c r="EF5" s="1440"/>
      <c r="EG5" s="1440"/>
      <c r="EH5" s="1440"/>
      <c r="EI5" s="1440"/>
      <c r="EJ5" s="1440"/>
      <c r="EK5" s="1440"/>
      <c r="EL5" s="1440"/>
      <c r="EM5" s="1440"/>
      <c r="EN5" s="1440"/>
      <c r="EO5" s="1440"/>
      <c r="EP5" s="1440"/>
      <c r="EQ5" s="1440"/>
      <c r="ER5" s="1440"/>
      <c r="ES5" s="1440"/>
      <c r="ET5" s="1440"/>
      <c r="EU5" s="1440"/>
      <c r="EV5" s="1440"/>
      <c r="EW5" s="1440"/>
      <c r="EX5" s="1440"/>
      <c r="EY5" s="1440"/>
      <c r="EZ5" s="1440"/>
      <c r="FA5" s="1440"/>
      <c r="FB5" s="1440"/>
      <c r="FC5" s="1440"/>
      <c r="FD5" s="1440"/>
      <c r="FE5" s="1440"/>
      <c r="FF5" s="1440"/>
      <c r="FG5" s="1440"/>
      <c r="FH5" s="1440"/>
      <c r="FI5" s="1440"/>
      <c r="FJ5" s="1440"/>
      <c r="FK5" s="1440"/>
      <c r="FL5" s="1440"/>
      <c r="FM5" s="1440"/>
      <c r="FN5" s="1440"/>
      <c r="FO5" s="1440"/>
      <c r="FP5" s="1440"/>
      <c r="FQ5" s="1440"/>
      <c r="FR5" s="1440"/>
      <c r="FS5" s="1440"/>
      <c r="FT5" s="1440"/>
      <c r="FU5" s="1440"/>
      <c r="FV5" s="1440"/>
      <c r="FW5" s="1440"/>
      <c r="FX5" s="1442"/>
      <c r="FY5" s="1442"/>
      <c r="FZ5" s="1442"/>
      <c r="GA5" s="1442"/>
      <c r="GB5" s="1442"/>
      <c r="GC5" s="1442"/>
      <c r="GD5" s="1442"/>
      <c r="GE5" s="1442"/>
      <c r="GF5" s="1442"/>
      <c r="GG5" s="1442"/>
      <c r="GH5" s="1442"/>
      <c r="GI5" s="1442"/>
      <c r="GJ5" s="1442"/>
      <c r="GK5" s="1442"/>
      <c r="GL5" s="1442"/>
      <c r="GM5" s="1442"/>
      <c r="GN5" s="1442"/>
      <c r="GO5" s="1442"/>
      <c r="GP5" s="1442"/>
      <c r="GQ5" s="1442"/>
      <c r="GR5" s="1442"/>
      <c r="GS5" s="1442"/>
      <c r="GT5" s="1442"/>
      <c r="GU5" s="1442"/>
      <c r="GV5" s="1442"/>
      <c r="GW5" s="1442"/>
      <c r="GX5" s="1442"/>
      <c r="GY5" s="1442"/>
      <c r="GZ5" s="1442"/>
      <c r="HA5" s="1442"/>
      <c r="HB5" s="1442"/>
      <c r="HC5" s="1442"/>
      <c r="HD5" s="1442"/>
      <c r="HE5" s="1442"/>
      <c r="HF5" s="1442"/>
      <c r="HG5" s="1442"/>
      <c r="HH5" s="1442"/>
      <c r="HI5" s="1442"/>
      <c r="HJ5" s="1442"/>
      <c r="HK5" s="1442"/>
      <c r="HL5" s="1442"/>
      <c r="HM5" s="1442"/>
      <c r="HN5" s="1442"/>
      <c r="HO5" s="1443"/>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460"/>
      <c r="B6" s="1461"/>
      <c r="C6" s="1462"/>
      <c r="D6" s="1454" t="s">
        <v>307</v>
      </c>
      <c r="E6" s="1440"/>
      <c r="F6" s="1440"/>
      <c r="G6" s="1440"/>
      <c r="H6" s="1440"/>
      <c r="I6" s="1440"/>
      <c r="J6" s="1440"/>
      <c r="K6" s="1440"/>
      <c r="L6" s="1440"/>
      <c r="M6" s="1440"/>
      <c r="N6" s="1440"/>
      <c r="O6" s="1440"/>
      <c r="P6" s="1440"/>
      <c r="Q6" s="1440"/>
      <c r="R6" s="1440"/>
      <c r="S6" s="1440"/>
      <c r="T6" s="1440"/>
      <c r="U6" s="1440"/>
      <c r="V6" s="1440"/>
      <c r="W6" s="1440"/>
      <c r="X6" s="1440"/>
      <c r="Y6" s="1440"/>
      <c r="Z6" s="1440"/>
      <c r="AA6" s="1440"/>
      <c r="AB6" s="1440"/>
      <c r="AC6" s="1440"/>
      <c r="AD6" s="1440"/>
      <c r="AE6" s="1440"/>
      <c r="AF6" s="1440"/>
      <c r="AG6" s="1440"/>
      <c r="AH6" s="1440"/>
      <c r="AI6" s="1440"/>
      <c r="AJ6" s="1440"/>
      <c r="AK6" s="1440"/>
      <c r="AL6" s="1440"/>
      <c r="AM6" s="1440"/>
      <c r="AN6" s="1440"/>
      <c r="AO6" s="1440"/>
      <c r="AP6" s="1440"/>
      <c r="AQ6" s="1440"/>
      <c r="AR6" s="1440"/>
      <c r="AS6" s="1440"/>
      <c r="AT6" s="1440"/>
      <c r="AU6" s="1440"/>
      <c r="AV6" s="1440"/>
      <c r="AW6" s="1440"/>
      <c r="AX6" s="1440"/>
      <c r="AY6" s="1440"/>
      <c r="AZ6" s="1440"/>
      <c r="BA6" s="1440"/>
      <c r="BB6" s="1440"/>
      <c r="BC6" s="1440"/>
      <c r="BD6" s="1440"/>
      <c r="BE6" s="1440"/>
      <c r="BF6" s="1440"/>
      <c r="BG6" s="1440"/>
      <c r="BH6" s="1440"/>
      <c r="BI6" s="1440"/>
      <c r="BJ6" s="1440"/>
      <c r="BK6" s="1440"/>
      <c r="BL6" s="1440"/>
      <c r="BM6" s="1440"/>
      <c r="BN6" s="1440"/>
      <c r="BO6" s="1440"/>
      <c r="BP6" s="1440"/>
      <c r="BQ6" s="1440"/>
      <c r="BR6" s="1440"/>
      <c r="BS6" s="1440"/>
      <c r="BT6" s="1440"/>
      <c r="BU6" s="1440"/>
      <c r="BV6" s="1440"/>
      <c r="BW6" s="1440"/>
      <c r="BX6" s="1440"/>
      <c r="BY6" s="1440"/>
      <c r="BZ6" s="1440"/>
      <c r="CA6" s="1440"/>
      <c r="CB6" s="1440"/>
      <c r="CC6" s="1440"/>
      <c r="CD6" s="1440"/>
      <c r="CE6" s="1440"/>
      <c r="CF6" s="1440"/>
      <c r="CG6" s="1440"/>
      <c r="CH6" s="1440"/>
      <c r="CI6" s="1440"/>
      <c r="CJ6" s="1440"/>
      <c r="CK6" s="1440"/>
      <c r="CL6" s="1440"/>
      <c r="CM6" s="1440"/>
      <c r="CN6" s="1442"/>
      <c r="CO6" s="1442"/>
      <c r="CP6" s="1442"/>
      <c r="CQ6" s="1442"/>
      <c r="CR6" s="1442"/>
      <c r="CS6" s="1442"/>
      <c r="CT6" s="1442"/>
      <c r="CU6" s="1442"/>
      <c r="CV6" s="1442"/>
      <c r="CW6" s="1442"/>
      <c r="CX6" s="1442"/>
      <c r="CY6" s="1442"/>
      <c r="CZ6" s="1442"/>
      <c r="DA6" s="1442"/>
      <c r="DB6" s="1442"/>
      <c r="DC6" s="1442"/>
      <c r="DD6" s="1442"/>
      <c r="DE6" s="1442"/>
      <c r="DF6" s="1442"/>
      <c r="DG6" s="1442"/>
      <c r="DH6" s="1442"/>
      <c r="DI6" s="1442"/>
      <c r="DJ6" s="1442"/>
      <c r="DK6" s="1442"/>
      <c r="DL6" s="1442"/>
      <c r="DM6" s="1442"/>
      <c r="DN6" s="1442"/>
      <c r="DO6" s="1442"/>
      <c r="DP6" s="1442"/>
      <c r="DQ6" s="1442"/>
      <c r="DR6" s="1442"/>
      <c r="DS6" s="1442"/>
      <c r="DT6" s="1442"/>
      <c r="DU6" s="1442"/>
      <c r="DV6" s="1442"/>
      <c r="DW6" s="1442"/>
      <c r="DX6" s="1442"/>
      <c r="DY6" s="1442"/>
      <c r="DZ6" s="1442"/>
      <c r="EA6" s="1442"/>
      <c r="EB6" s="1442"/>
      <c r="EC6" s="1442"/>
      <c r="ED6" s="1442"/>
      <c r="EE6" s="1443"/>
      <c r="EF6" s="1447" t="s">
        <v>1541</v>
      </c>
      <c r="EG6" s="1448"/>
      <c r="EH6" s="1448"/>
      <c r="EI6" s="1448"/>
      <c r="EJ6" s="1448"/>
      <c r="EK6" s="1448"/>
      <c r="EL6" s="1448"/>
      <c r="EM6" s="1448"/>
      <c r="EN6" s="1448"/>
      <c r="EO6" s="1448"/>
      <c r="EP6" s="1448"/>
      <c r="EQ6" s="1448"/>
      <c r="ER6" s="1448"/>
      <c r="ES6" s="1448"/>
      <c r="ET6" s="1448"/>
      <c r="EU6" s="1448"/>
      <c r="EV6" s="1448"/>
      <c r="EW6" s="1448"/>
      <c r="EX6" s="1448"/>
      <c r="EY6" s="1448"/>
      <c r="EZ6" s="1448"/>
      <c r="FA6" s="1448"/>
      <c r="FB6" s="1448"/>
      <c r="FC6" s="1448"/>
      <c r="FD6" s="1448"/>
      <c r="FE6" s="1448"/>
      <c r="FF6" s="1448"/>
      <c r="FG6" s="1448"/>
      <c r="FH6" s="1448"/>
      <c r="FI6" s="1448"/>
      <c r="FJ6" s="1448"/>
      <c r="FK6" s="1448"/>
      <c r="FL6" s="1448"/>
      <c r="FM6" s="1448"/>
      <c r="FN6" s="1448"/>
      <c r="FO6" s="1448"/>
      <c r="FP6" s="1448"/>
      <c r="FQ6" s="1448"/>
      <c r="FR6" s="1448"/>
      <c r="FS6" s="1448"/>
      <c r="FT6" s="1448"/>
      <c r="FU6" s="1448"/>
      <c r="FV6" s="1448"/>
      <c r="FW6" s="1449"/>
      <c r="FX6" s="1455"/>
      <c r="FY6" s="1455"/>
      <c r="FZ6" s="1455"/>
      <c r="GA6" s="1455"/>
      <c r="GB6" s="1455"/>
      <c r="GC6" s="1455"/>
      <c r="GD6" s="1455"/>
      <c r="GE6" s="1455"/>
      <c r="GF6" s="1455"/>
      <c r="GG6" s="1455"/>
      <c r="GH6" s="1455"/>
      <c r="GI6" s="1455"/>
      <c r="GJ6" s="1455"/>
      <c r="GK6" s="1455"/>
      <c r="GL6" s="1455"/>
      <c r="GM6" s="1455"/>
      <c r="GN6" s="1455"/>
      <c r="GO6" s="1455"/>
      <c r="GP6" s="1455"/>
      <c r="GQ6" s="1455"/>
      <c r="GR6" s="1455"/>
      <c r="GS6" s="1455"/>
      <c r="GT6" s="1455"/>
      <c r="GU6" s="1455"/>
      <c r="GV6" s="1455"/>
      <c r="GW6" s="1455"/>
      <c r="GX6" s="1455"/>
      <c r="GY6" s="1455"/>
      <c r="GZ6" s="1455"/>
      <c r="HA6" s="1455"/>
      <c r="HB6" s="1455"/>
      <c r="HC6" s="1455"/>
      <c r="HD6" s="1455"/>
      <c r="HE6" s="1455"/>
      <c r="HF6" s="1455"/>
      <c r="HG6" s="1455"/>
      <c r="HH6" s="1455"/>
      <c r="HI6" s="1455"/>
      <c r="HJ6" s="1455"/>
      <c r="HK6" s="1455"/>
      <c r="HL6" s="1455"/>
      <c r="HM6" s="1455"/>
      <c r="HN6" s="1455"/>
      <c r="HO6" s="1456"/>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460"/>
      <c r="B7" s="1461"/>
      <c r="C7" s="1462"/>
      <c r="D7" s="1454" t="s">
        <v>1542</v>
      </c>
      <c r="E7" s="1440"/>
      <c r="F7" s="1440"/>
      <c r="G7" s="1440"/>
      <c r="H7" s="1440"/>
      <c r="I7" s="1440"/>
      <c r="J7" s="1440"/>
      <c r="K7" s="1440"/>
      <c r="L7" s="1440"/>
      <c r="M7" s="1440"/>
      <c r="N7" s="1440"/>
      <c r="O7" s="1440"/>
      <c r="P7" s="1440"/>
      <c r="Q7" s="1440"/>
      <c r="R7" s="1440"/>
      <c r="S7" s="1440"/>
      <c r="T7" s="1440"/>
      <c r="U7" s="1440"/>
      <c r="V7" s="1440"/>
      <c r="W7" s="1440"/>
      <c r="X7" s="1440"/>
      <c r="Y7" s="1440"/>
      <c r="Z7" s="1440"/>
      <c r="AA7" s="1440"/>
      <c r="AB7" s="1440"/>
      <c r="AC7" s="1440"/>
      <c r="AD7" s="1440"/>
      <c r="AE7" s="1440"/>
      <c r="AF7" s="1440"/>
      <c r="AG7" s="1440"/>
      <c r="AH7" s="1440"/>
      <c r="AI7" s="1440"/>
      <c r="AJ7" s="1440"/>
      <c r="AK7" s="1440"/>
      <c r="AL7" s="1440"/>
      <c r="AM7" s="1440"/>
      <c r="AN7" s="1440"/>
      <c r="AO7" s="1440"/>
      <c r="AP7" s="1440"/>
      <c r="AQ7" s="1440"/>
      <c r="AR7" s="1440"/>
      <c r="AS7" s="1440"/>
      <c r="AT7" s="1440"/>
      <c r="AU7" s="1441"/>
      <c r="AV7" s="1439" t="s">
        <v>1543</v>
      </c>
      <c r="AW7" s="1440"/>
      <c r="AX7" s="1440"/>
      <c r="AY7" s="1440"/>
      <c r="AZ7" s="1440"/>
      <c r="BA7" s="1440"/>
      <c r="BB7" s="1440"/>
      <c r="BC7" s="1440"/>
      <c r="BD7" s="1440"/>
      <c r="BE7" s="1440"/>
      <c r="BF7" s="1440"/>
      <c r="BG7" s="1440"/>
      <c r="BH7" s="1440"/>
      <c r="BI7" s="1440"/>
      <c r="BJ7" s="1440"/>
      <c r="BK7" s="1440"/>
      <c r="BL7" s="1440"/>
      <c r="BM7" s="1440"/>
      <c r="BN7" s="1440"/>
      <c r="BO7" s="1440"/>
      <c r="BP7" s="1440"/>
      <c r="BQ7" s="1440"/>
      <c r="BR7" s="1440"/>
      <c r="BS7" s="1440"/>
      <c r="BT7" s="1440"/>
      <c r="BU7" s="1440"/>
      <c r="BV7" s="1440"/>
      <c r="BW7" s="1440"/>
      <c r="BX7" s="1440"/>
      <c r="BY7" s="1440"/>
      <c r="BZ7" s="1440"/>
      <c r="CA7" s="1440"/>
      <c r="CB7" s="1440"/>
      <c r="CC7" s="1440"/>
      <c r="CD7" s="1440"/>
      <c r="CE7" s="1440"/>
      <c r="CF7" s="1440"/>
      <c r="CG7" s="1440"/>
      <c r="CH7" s="1440"/>
      <c r="CI7" s="1440"/>
      <c r="CJ7" s="1440"/>
      <c r="CK7" s="1440"/>
      <c r="CL7" s="1440"/>
      <c r="CM7" s="1441"/>
      <c r="CN7" s="1444"/>
      <c r="CO7" s="1444"/>
      <c r="CP7" s="1444"/>
      <c r="CQ7" s="1444"/>
      <c r="CR7" s="1444"/>
      <c r="CS7" s="1444"/>
      <c r="CT7" s="1444"/>
      <c r="CU7" s="1444"/>
      <c r="CV7" s="1444"/>
      <c r="CW7" s="1444"/>
      <c r="CX7" s="1444"/>
      <c r="CY7" s="1444"/>
      <c r="CZ7" s="1444"/>
      <c r="DA7" s="1444"/>
      <c r="DB7" s="1444"/>
      <c r="DC7" s="1444"/>
      <c r="DD7" s="1444"/>
      <c r="DE7" s="1444"/>
      <c r="DF7" s="1444"/>
      <c r="DG7" s="1444"/>
      <c r="DH7" s="1444"/>
      <c r="DI7" s="1444"/>
      <c r="DJ7" s="1444"/>
      <c r="DK7" s="1444"/>
      <c r="DL7" s="1444"/>
      <c r="DM7" s="1444"/>
      <c r="DN7" s="1444"/>
      <c r="DO7" s="1444"/>
      <c r="DP7" s="1444"/>
      <c r="DQ7" s="1444"/>
      <c r="DR7" s="1444"/>
      <c r="DS7" s="1444"/>
      <c r="DT7" s="1444"/>
      <c r="DU7" s="1444"/>
      <c r="DV7" s="1444"/>
      <c r="DW7" s="1444"/>
      <c r="DX7" s="1444"/>
      <c r="DY7" s="1444"/>
      <c r="DZ7" s="1444"/>
      <c r="EA7" s="1444"/>
      <c r="EB7" s="1444"/>
      <c r="EC7" s="1444"/>
      <c r="ED7" s="1444"/>
      <c r="EE7" s="1445"/>
      <c r="EF7" s="1450"/>
      <c r="EG7" s="1451"/>
      <c r="EH7" s="1451"/>
      <c r="EI7" s="1451"/>
      <c r="EJ7" s="1451"/>
      <c r="EK7" s="1451"/>
      <c r="EL7" s="1451"/>
      <c r="EM7" s="1451"/>
      <c r="EN7" s="1451"/>
      <c r="EO7" s="1451"/>
      <c r="EP7" s="1451"/>
      <c r="EQ7" s="1451"/>
      <c r="ER7" s="1451"/>
      <c r="ES7" s="1451"/>
      <c r="ET7" s="1451"/>
      <c r="EU7" s="1451"/>
      <c r="EV7" s="1451"/>
      <c r="EW7" s="1451"/>
      <c r="EX7" s="1451"/>
      <c r="EY7" s="1451"/>
      <c r="EZ7" s="1451"/>
      <c r="FA7" s="1451"/>
      <c r="FB7" s="1451"/>
      <c r="FC7" s="1451"/>
      <c r="FD7" s="1451"/>
      <c r="FE7" s="1451"/>
      <c r="FF7" s="1451"/>
      <c r="FG7" s="1451"/>
      <c r="FH7" s="1451"/>
      <c r="FI7" s="1451"/>
      <c r="FJ7" s="1451"/>
      <c r="FK7" s="1451"/>
      <c r="FL7" s="1451"/>
      <c r="FM7" s="1451"/>
      <c r="FN7" s="1451"/>
      <c r="FO7" s="1451"/>
      <c r="FP7" s="1451"/>
      <c r="FQ7" s="1451"/>
      <c r="FR7" s="1451"/>
      <c r="FS7" s="1451"/>
      <c r="FT7" s="1451"/>
      <c r="FU7" s="1451"/>
      <c r="FV7" s="1451"/>
      <c r="FW7" s="1452"/>
      <c r="FX7" s="1444"/>
      <c r="FY7" s="1444"/>
      <c r="FZ7" s="1444"/>
      <c r="GA7" s="1444"/>
      <c r="GB7" s="1444"/>
      <c r="GC7" s="1444"/>
      <c r="GD7" s="1444"/>
      <c r="GE7" s="1444"/>
      <c r="GF7" s="1444"/>
      <c r="GG7" s="1444"/>
      <c r="GH7" s="1444"/>
      <c r="GI7" s="1444"/>
      <c r="GJ7" s="1444"/>
      <c r="GK7" s="1444"/>
      <c r="GL7" s="1444"/>
      <c r="GM7" s="1444"/>
      <c r="GN7" s="1444"/>
      <c r="GO7" s="1444"/>
      <c r="GP7" s="1444"/>
      <c r="GQ7" s="1444"/>
      <c r="GR7" s="1444"/>
      <c r="GS7" s="1444"/>
      <c r="GT7" s="1444"/>
      <c r="GU7" s="1444"/>
      <c r="GV7" s="1444"/>
      <c r="GW7" s="1444"/>
      <c r="GX7" s="1444"/>
      <c r="GY7" s="1444"/>
      <c r="GZ7" s="1444"/>
      <c r="HA7" s="1444"/>
      <c r="HB7" s="1444"/>
      <c r="HC7" s="1444"/>
      <c r="HD7" s="1444"/>
      <c r="HE7" s="1444"/>
      <c r="HF7" s="1444"/>
      <c r="HG7" s="1444"/>
      <c r="HH7" s="1444"/>
      <c r="HI7" s="1444"/>
      <c r="HJ7" s="1444"/>
      <c r="HK7" s="1444"/>
      <c r="HL7" s="1444"/>
      <c r="HM7" s="1444"/>
      <c r="HN7" s="1444"/>
      <c r="HO7" s="1445"/>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460"/>
      <c r="B8" s="1461"/>
      <c r="C8" s="1462"/>
      <c r="D8" s="1446" t="s">
        <v>1547</v>
      </c>
      <c r="E8" s="1438"/>
      <c r="F8" s="1438"/>
      <c r="G8" s="1438"/>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8"/>
      <c r="AF8" s="1438"/>
      <c r="AG8" s="1438"/>
      <c r="AH8" s="1438"/>
      <c r="AI8" s="1438"/>
      <c r="AJ8" s="1438"/>
      <c r="AK8" s="1438"/>
      <c r="AL8" s="1438"/>
      <c r="AM8" s="1438"/>
      <c r="AN8" s="1438"/>
      <c r="AO8" s="1438"/>
      <c r="AP8" s="1438"/>
      <c r="AQ8" s="1438"/>
      <c r="AR8" s="1438"/>
      <c r="AS8" s="1438"/>
      <c r="AT8" s="1438"/>
      <c r="AU8" s="1453"/>
      <c r="AV8" s="1437" t="s">
        <v>1547</v>
      </c>
      <c r="AW8" s="1438"/>
      <c r="AX8" s="1438"/>
      <c r="AY8" s="1438"/>
      <c r="AZ8" s="1438"/>
      <c r="BA8" s="1438"/>
      <c r="BB8" s="1438"/>
      <c r="BC8" s="1438"/>
      <c r="BD8" s="1438"/>
      <c r="BE8" s="1438"/>
      <c r="BF8" s="1438"/>
      <c r="BG8" s="1438"/>
      <c r="BH8" s="1438"/>
      <c r="BI8" s="1438"/>
      <c r="BJ8" s="1438"/>
      <c r="BK8" s="1438"/>
      <c r="BL8" s="1438"/>
      <c r="BM8" s="1438"/>
      <c r="BN8" s="1438"/>
      <c r="BO8" s="1438"/>
      <c r="BP8" s="1438"/>
      <c r="BQ8" s="1438"/>
      <c r="BR8" s="1438"/>
      <c r="BS8" s="1438"/>
      <c r="BT8" s="1438"/>
      <c r="BU8" s="1438"/>
      <c r="BV8" s="1438"/>
      <c r="BW8" s="1438"/>
      <c r="BX8" s="1438"/>
      <c r="BY8" s="1438"/>
      <c r="BZ8" s="1438"/>
      <c r="CA8" s="1438"/>
      <c r="CB8" s="1438"/>
      <c r="CC8" s="1438"/>
      <c r="CD8" s="1438"/>
      <c r="CE8" s="1438"/>
      <c r="CF8" s="1438"/>
      <c r="CG8" s="1438"/>
      <c r="CH8" s="1438"/>
      <c r="CI8" s="1438"/>
      <c r="CJ8" s="1438"/>
      <c r="CK8" s="1438"/>
      <c r="CL8" s="1438"/>
      <c r="CM8" s="1453"/>
      <c r="CN8" s="1437" t="s">
        <v>1547</v>
      </c>
      <c r="CO8" s="1438"/>
      <c r="CP8" s="1438"/>
      <c r="CQ8" s="1438"/>
      <c r="CR8" s="1438"/>
      <c r="CS8" s="1438"/>
      <c r="CT8" s="1438"/>
      <c r="CU8" s="1438"/>
      <c r="CV8" s="1438"/>
      <c r="CW8" s="1438"/>
      <c r="CX8" s="1438"/>
      <c r="CY8" s="1438"/>
      <c r="CZ8" s="1438"/>
      <c r="DA8" s="1438"/>
      <c r="DB8" s="1438"/>
      <c r="DC8" s="1438"/>
      <c r="DD8" s="1438"/>
      <c r="DE8" s="1438"/>
      <c r="DF8" s="1438"/>
      <c r="DG8" s="1438"/>
      <c r="DH8" s="1438"/>
      <c r="DI8" s="1438"/>
      <c r="DJ8" s="1438"/>
      <c r="DK8" s="1438"/>
      <c r="DL8" s="1438"/>
      <c r="DM8" s="1438"/>
      <c r="DN8" s="1438"/>
      <c r="DO8" s="1438"/>
      <c r="DP8" s="1438"/>
      <c r="DQ8" s="1438"/>
      <c r="DR8" s="1438"/>
      <c r="DS8" s="1438"/>
      <c r="DT8" s="1438"/>
      <c r="DU8" s="1438"/>
      <c r="DV8" s="1438"/>
      <c r="DW8" s="1438"/>
      <c r="DX8" s="1438"/>
      <c r="DY8" s="1438"/>
      <c r="DZ8" s="1438"/>
      <c r="EA8" s="1438"/>
      <c r="EB8" s="1438"/>
      <c r="EC8" s="1438"/>
      <c r="ED8" s="1438"/>
      <c r="EE8" s="1453"/>
      <c r="EF8" s="1437" t="s">
        <v>1547</v>
      </c>
      <c r="EG8" s="1438"/>
      <c r="EH8" s="1438"/>
      <c r="EI8" s="1438"/>
      <c r="EJ8" s="1438"/>
      <c r="EK8" s="1438"/>
      <c r="EL8" s="1438"/>
      <c r="EM8" s="1438"/>
      <c r="EN8" s="1438"/>
      <c r="EO8" s="1438"/>
      <c r="EP8" s="1438"/>
      <c r="EQ8" s="1438"/>
      <c r="ER8" s="1438"/>
      <c r="ES8" s="1438"/>
      <c r="ET8" s="1438"/>
      <c r="EU8" s="1438"/>
      <c r="EV8" s="1438"/>
      <c r="EW8" s="1438"/>
      <c r="EX8" s="1438"/>
      <c r="EY8" s="1438"/>
      <c r="EZ8" s="1438"/>
      <c r="FA8" s="1438"/>
      <c r="FB8" s="1438"/>
      <c r="FC8" s="1438"/>
      <c r="FD8" s="1438"/>
      <c r="FE8" s="1438"/>
      <c r="FF8" s="1438"/>
      <c r="FG8" s="1438"/>
      <c r="FH8" s="1438"/>
      <c r="FI8" s="1438"/>
      <c r="FJ8" s="1438"/>
      <c r="FK8" s="1438"/>
      <c r="FL8" s="1438"/>
      <c r="FM8" s="1438"/>
      <c r="FN8" s="1438"/>
      <c r="FO8" s="1438"/>
      <c r="FP8" s="1438"/>
      <c r="FQ8" s="1438"/>
      <c r="FR8" s="1438"/>
      <c r="FS8" s="1438"/>
      <c r="FT8" s="1438"/>
      <c r="FU8" s="1438"/>
      <c r="FV8" s="1438"/>
      <c r="FW8" s="1453"/>
      <c r="FX8" s="1437" t="s">
        <v>1547</v>
      </c>
      <c r="FY8" s="1438"/>
      <c r="FZ8" s="1438"/>
      <c r="GA8" s="1438"/>
      <c r="GB8" s="1438"/>
      <c r="GC8" s="1438"/>
      <c r="GD8" s="1438"/>
      <c r="GE8" s="1438"/>
      <c r="GF8" s="1438"/>
      <c r="GG8" s="1438"/>
      <c r="GH8" s="1438"/>
      <c r="GI8" s="1438"/>
      <c r="GJ8" s="1438"/>
      <c r="GK8" s="1438"/>
      <c r="GL8" s="1438"/>
      <c r="GM8" s="1438"/>
      <c r="GN8" s="1438"/>
      <c r="GO8" s="1438"/>
      <c r="GP8" s="1438"/>
      <c r="GQ8" s="1438"/>
      <c r="GR8" s="1438"/>
      <c r="GS8" s="1438"/>
      <c r="GT8" s="1438"/>
      <c r="GU8" s="1438"/>
      <c r="GV8" s="1438"/>
      <c r="GW8" s="1438"/>
      <c r="GX8" s="1438"/>
      <c r="GY8" s="1438"/>
      <c r="GZ8" s="1438"/>
      <c r="HA8" s="1438"/>
      <c r="HB8" s="1438"/>
      <c r="HC8" s="1438"/>
      <c r="HD8" s="1438"/>
      <c r="HE8" s="1438"/>
      <c r="HF8" s="1438"/>
      <c r="HG8" s="1438"/>
      <c r="HH8" s="1438"/>
      <c r="HI8" s="1438"/>
      <c r="HJ8" s="1438"/>
      <c r="HK8" s="1438"/>
      <c r="HL8" s="1438"/>
      <c r="HM8" s="1438"/>
      <c r="HN8" s="1438"/>
      <c r="HO8" s="1453"/>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460"/>
      <c r="B9" s="1461"/>
      <c r="C9" s="1462"/>
      <c r="D9" s="1454" t="s">
        <v>1549</v>
      </c>
      <c r="E9" s="1440"/>
      <c r="F9" s="1440"/>
      <c r="G9" s="1440"/>
      <c r="H9" s="1440"/>
      <c r="I9" s="1440"/>
      <c r="J9" s="1440"/>
      <c r="K9" s="1440"/>
      <c r="L9" s="1440"/>
      <c r="M9" s="1440"/>
      <c r="N9" s="1440"/>
      <c r="O9" s="1440"/>
      <c r="P9" s="1440"/>
      <c r="Q9" s="1440"/>
      <c r="R9" s="1440"/>
      <c r="S9" s="1440"/>
      <c r="T9" s="1440"/>
      <c r="U9" s="1440"/>
      <c r="V9" s="1440"/>
      <c r="W9" s="1440"/>
      <c r="X9" s="1440"/>
      <c r="Y9" s="1440"/>
      <c r="Z9" s="1440"/>
      <c r="AA9" s="1440"/>
      <c r="AB9" s="1440"/>
      <c r="AC9" s="1440"/>
      <c r="AD9" s="1440"/>
      <c r="AE9" s="1440"/>
      <c r="AF9" s="1440"/>
      <c r="AG9" s="1440"/>
      <c r="AH9" s="1440"/>
      <c r="AI9" s="1440"/>
      <c r="AJ9" s="1440"/>
      <c r="AK9" s="1440"/>
      <c r="AL9" s="1440"/>
      <c r="AM9" s="1440"/>
      <c r="AN9" s="1440"/>
      <c r="AO9" s="1440"/>
      <c r="AP9" s="1440"/>
      <c r="AQ9" s="1440"/>
      <c r="AR9" s="1442"/>
      <c r="AS9" s="1442"/>
      <c r="AT9" s="1442"/>
      <c r="AU9" s="1443"/>
      <c r="AV9" s="1439" t="s">
        <v>1549</v>
      </c>
      <c r="AW9" s="1440"/>
      <c r="AX9" s="1440"/>
      <c r="AY9" s="1440"/>
      <c r="AZ9" s="1440"/>
      <c r="BA9" s="1440"/>
      <c r="BB9" s="1440"/>
      <c r="BC9" s="1440"/>
      <c r="BD9" s="1440"/>
      <c r="BE9" s="1440"/>
      <c r="BF9" s="1440"/>
      <c r="BG9" s="1440"/>
      <c r="BH9" s="1440"/>
      <c r="BI9" s="1440"/>
      <c r="BJ9" s="1440"/>
      <c r="BK9" s="1440"/>
      <c r="BL9" s="1440"/>
      <c r="BM9" s="1440"/>
      <c r="BN9" s="1440"/>
      <c r="BO9" s="1440"/>
      <c r="BP9" s="1440"/>
      <c r="BQ9" s="1440"/>
      <c r="BR9" s="1440"/>
      <c r="BS9" s="1440"/>
      <c r="BT9" s="1440"/>
      <c r="BU9" s="1440"/>
      <c r="BV9" s="1440"/>
      <c r="BW9" s="1440"/>
      <c r="BX9" s="1440"/>
      <c r="BY9" s="1440"/>
      <c r="BZ9" s="1440"/>
      <c r="CA9" s="1440"/>
      <c r="CB9" s="1440"/>
      <c r="CC9" s="1440"/>
      <c r="CD9" s="1440"/>
      <c r="CE9" s="1440"/>
      <c r="CF9" s="1440"/>
      <c r="CG9" s="1440"/>
      <c r="CH9" s="1440"/>
      <c r="CI9" s="1440"/>
      <c r="CJ9" s="1442"/>
      <c r="CK9" s="1442"/>
      <c r="CL9" s="1442"/>
      <c r="CM9" s="1443"/>
      <c r="CN9" s="1439" t="s">
        <v>1549</v>
      </c>
      <c r="CO9" s="1440"/>
      <c r="CP9" s="1440"/>
      <c r="CQ9" s="1440"/>
      <c r="CR9" s="1440"/>
      <c r="CS9" s="1440"/>
      <c r="CT9" s="1440"/>
      <c r="CU9" s="1440"/>
      <c r="CV9" s="1440"/>
      <c r="CW9" s="1440"/>
      <c r="CX9" s="1440"/>
      <c r="CY9" s="1440"/>
      <c r="CZ9" s="1440"/>
      <c r="DA9" s="1440"/>
      <c r="DB9" s="1440"/>
      <c r="DC9" s="1440"/>
      <c r="DD9" s="1440"/>
      <c r="DE9" s="1440"/>
      <c r="DF9" s="1440"/>
      <c r="DG9" s="1440"/>
      <c r="DH9" s="1440"/>
      <c r="DI9" s="1440"/>
      <c r="DJ9" s="1440"/>
      <c r="DK9" s="1440"/>
      <c r="DL9" s="1440"/>
      <c r="DM9" s="1440"/>
      <c r="DN9" s="1440"/>
      <c r="DO9" s="1440"/>
      <c r="DP9" s="1440"/>
      <c r="DQ9" s="1440"/>
      <c r="DR9" s="1440"/>
      <c r="DS9" s="1440"/>
      <c r="DT9" s="1440"/>
      <c r="DU9" s="1440"/>
      <c r="DV9" s="1440"/>
      <c r="DW9" s="1440"/>
      <c r="DX9" s="1440"/>
      <c r="DY9" s="1440"/>
      <c r="DZ9" s="1440"/>
      <c r="EA9" s="1440"/>
      <c r="EB9" s="1442"/>
      <c r="EC9" s="1442"/>
      <c r="ED9" s="1442"/>
      <c r="EE9" s="1443"/>
      <c r="EF9" s="1439" t="s">
        <v>1549</v>
      </c>
      <c r="EG9" s="1440"/>
      <c r="EH9" s="1440"/>
      <c r="EI9" s="1440"/>
      <c r="EJ9" s="1440"/>
      <c r="EK9" s="1440"/>
      <c r="EL9" s="1440"/>
      <c r="EM9" s="1440"/>
      <c r="EN9" s="1440"/>
      <c r="EO9" s="1440"/>
      <c r="EP9" s="1440"/>
      <c r="EQ9" s="1440"/>
      <c r="ER9" s="1440"/>
      <c r="ES9" s="1440"/>
      <c r="ET9" s="1440"/>
      <c r="EU9" s="1440"/>
      <c r="EV9" s="1440"/>
      <c r="EW9" s="1440"/>
      <c r="EX9" s="1440"/>
      <c r="EY9" s="1440"/>
      <c r="EZ9" s="1440"/>
      <c r="FA9" s="1440"/>
      <c r="FB9" s="1440"/>
      <c r="FC9" s="1440"/>
      <c r="FD9" s="1440"/>
      <c r="FE9" s="1440"/>
      <c r="FF9" s="1440"/>
      <c r="FG9" s="1440"/>
      <c r="FH9" s="1440"/>
      <c r="FI9" s="1440"/>
      <c r="FJ9" s="1440"/>
      <c r="FK9" s="1440"/>
      <c r="FL9" s="1440"/>
      <c r="FM9" s="1440"/>
      <c r="FN9" s="1440"/>
      <c r="FO9" s="1440"/>
      <c r="FP9" s="1440"/>
      <c r="FQ9" s="1440"/>
      <c r="FR9" s="1440"/>
      <c r="FS9" s="1440"/>
      <c r="FT9" s="1442"/>
      <c r="FU9" s="1442"/>
      <c r="FV9" s="1442"/>
      <c r="FW9" s="1443"/>
      <c r="FX9" s="1439" t="s">
        <v>1549</v>
      </c>
      <c r="FY9" s="1440"/>
      <c r="FZ9" s="1440"/>
      <c r="GA9" s="1440"/>
      <c r="GB9" s="1440"/>
      <c r="GC9" s="1440"/>
      <c r="GD9" s="1440"/>
      <c r="GE9" s="1440"/>
      <c r="GF9" s="1440"/>
      <c r="GG9" s="1440"/>
      <c r="GH9" s="1440"/>
      <c r="GI9" s="1440"/>
      <c r="GJ9" s="1440"/>
      <c r="GK9" s="1440"/>
      <c r="GL9" s="1440"/>
      <c r="GM9" s="1440"/>
      <c r="GN9" s="1440"/>
      <c r="GO9" s="1440"/>
      <c r="GP9" s="1440"/>
      <c r="GQ9" s="1440"/>
      <c r="GR9" s="1440"/>
      <c r="GS9" s="1440"/>
      <c r="GT9" s="1440"/>
      <c r="GU9" s="1440"/>
      <c r="GV9" s="1440"/>
      <c r="GW9" s="1440"/>
      <c r="GX9" s="1440"/>
      <c r="GY9" s="1440"/>
      <c r="GZ9" s="1440"/>
      <c r="HA9" s="1440"/>
      <c r="HB9" s="1440"/>
      <c r="HC9" s="1440"/>
      <c r="HD9" s="1440"/>
      <c r="HE9" s="1440"/>
      <c r="HF9" s="1440"/>
      <c r="HG9" s="1440"/>
      <c r="HH9" s="1440"/>
      <c r="HI9" s="1440"/>
      <c r="HJ9" s="1440"/>
      <c r="HK9" s="1440"/>
      <c r="HL9" s="1442"/>
      <c r="HM9" s="1442"/>
      <c r="HN9" s="1442"/>
      <c r="HO9" s="1443"/>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460"/>
      <c r="B10" s="1461"/>
      <c r="C10" s="1462"/>
      <c r="D10" s="1454" t="s">
        <v>1550</v>
      </c>
      <c r="E10" s="1440"/>
      <c r="F10" s="1440"/>
      <c r="G10" s="1440"/>
      <c r="H10" s="1440"/>
      <c r="I10" s="1440"/>
      <c r="J10" s="1440"/>
      <c r="K10" s="1440"/>
      <c r="L10" s="1440"/>
      <c r="M10" s="1440"/>
      <c r="N10" s="1440"/>
      <c r="O10" s="1440"/>
      <c r="P10" s="1440"/>
      <c r="Q10" s="1440"/>
      <c r="R10" s="1440"/>
      <c r="S10" s="1440"/>
      <c r="T10" s="1442"/>
      <c r="U10" s="1442"/>
      <c r="V10" s="1442"/>
      <c r="W10" s="1443"/>
      <c r="X10" s="1447" t="s">
        <v>1551</v>
      </c>
      <c r="Y10" s="1448"/>
      <c r="Z10" s="1448"/>
      <c r="AA10" s="1449"/>
      <c r="AB10" s="1439" t="s">
        <v>1552</v>
      </c>
      <c r="AC10" s="1440"/>
      <c r="AD10" s="1440"/>
      <c r="AE10" s="1440"/>
      <c r="AF10" s="1440"/>
      <c r="AG10" s="1440"/>
      <c r="AH10" s="1440"/>
      <c r="AI10" s="1440"/>
      <c r="AJ10" s="1440"/>
      <c r="AK10" s="1440"/>
      <c r="AL10" s="1440"/>
      <c r="AM10" s="1440"/>
      <c r="AN10" s="1442"/>
      <c r="AO10" s="1442"/>
      <c r="AP10" s="1442"/>
      <c r="AQ10" s="1443"/>
      <c r="AR10" s="1455"/>
      <c r="AS10" s="1455"/>
      <c r="AT10" s="1455"/>
      <c r="AU10" s="1456"/>
      <c r="AV10" s="1439" t="s">
        <v>1550</v>
      </c>
      <c r="AW10" s="1440"/>
      <c r="AX10" s="1440"/>
      <c r="AY10" s="1440"/>
      <c r="AZ10" s="1440"/>
      <c r="BA10" s="1440"/>
      <c r="BB10" s="1440"/>
      <c r="BC10" s="1440"/>
      <c r="BD10" s="1440"/>
      <c r="BE10" s="1440"/>
      <c r="BF10" s="1440"/>
      <c r="BG10" s="1440"/>
      <c r="BH10" s="1440"/>
      <c r="BI10" s="1440"/>
      <c r="BJ10" s="1440"/>
      <c r="BK10" s="1440"/>
      <c r="BL10" s="1442"/>
      <c r="BM10" s="1442"/>
      <c r="BN10" s="1442"/>
      <c r="BO10" s="1443"/>
      <c r="BP10" s="1447" t="s">
        <v>1551</v>
      </c>
      <c r="BQ10" s="1448"/>
      <c r="BR10" s="1448"/>
      <c r="BS10" s="1449"/>
      <c r="BT10" s="1439" t="s">
        <v>1552</v>
      </c>
      <c r="BU10" s="1440"/>
      <c r="BV10" s="1440"/>
      <c r="BW10" s="1440"/>
      <c r="BX10" s="1440"/>
      <c r="BY10" s="1440"/>
      <c r="BZ10" s="1440"/>
      <c r="CA10" s="1440"/>
      <c r="CB10" s="1440"/>
      <c r="CC10" s="1440"/>
      <c r="CD10" s="1440"/>
      <c r="CE10" s="1440"/>
      <c r="CF10" s="1442"/>
      <c r="CG10" s="1442"/>
      <c r="CH10" s="1442"/>
      <c r="CI10" s="1443"/>
      <c r="CJ10" s="1455"/>
      <c r="CK10" s="1455"/>
      <c r="CL10" s="1455"/>
      <c r="CM10" s="1456"/>
      <c r="CN10" s="1439" t="s">
        <v>1550</v>
      </c>
      <c r="CO10" s="1440"/>
      <c r="CP10" s="1440"/>
      <c r="CQ10" s="1440"/>
      <c r="CR10" s="1440"/>
      <c r="CS10" s="1440"/>
      <c r="CT10" s="1440"/>
      <c r="CU10" s="1440"/>
      <c r="CV10" s="1440"/>
      <c r="CW10" s="1440"/>
      <c r="CX10" s="1440"/>
      <c r="CY10" s="1440"/>
      <c r="CZ10" s="1440"/>
      <c r="DA10" s="1440"/>
      <c r="DB10" s="1440"/>
      <c r="DC10" s="1440"/>
      <c r="DD10" s="1442"/>
      <c r="DE10" s="1442"/>
      <c r="DF10" s="1442"/>
      <c r="DG10" s="1443"/>
      <c r="DH10" s="1447" t="s">
        <v>1551</v>
      </c>
      <c r="DI10" s="1448"/>
      <c r="DJ10" s="1448"/>
      <c r="DK10" s="1449"/>
      <c r="DL10" s="1439" t="s">
        <v>1552</v>
      </c>
      <c r="DM10" s="1440"/>
      <c r="DN10" s="1440"/>
      <c r="DO10" s="1440"/>
      <c r="DP10" s="1440"/>
      <c r="DQ10" s="1440"/>
      <c r="DR10" s="1440"/>
      <c r="DS10" s="1440"/>
      <c r="DT10" s="1440"/>
      <c r="DU10" s="1440"/>
      <c r="DV10" s="1440"/>
      <c r="DW10" s="1440"/>
      <c r="DX10" s="1442"/>
      <c r="DY10" s="1442"/>
      <c r="DZ10" s="1442"/>
      <c r="EA10" s="1443"/>
      <c r="EB10" s="1455"/>
      <c r="EC10" s="1455"/>
      <c r="ED10" s="1455"/>
      <c r="EE10" s="1456"/>
      <c r="EF10" s="1439" t="s">
        <v>1550</v>
      </c>
      <c r="EG10" s="1440"/>
      <c r="EH10" s="1440"/>
      <c r="EI10" s="1440"/>
      <c r="EJ10" s="1440"/>
      <c r="EK10" s="1440"/>
      <c r="EL10" s="1440"/>
      <c r="EM10" s="1440"/>
      <c r="EN10" s="1440"/>
      <c r="EO10" s="1440"/>
      <c r="EP10" s="1440"/>
      <c r="EQ10" s="1440"/>
      <c r="ER10" s="1440"/>
      <c r="ES10" s="1440"/>
      <c r="ET10" s="1440"/>
      <c r="EU10" s="1440"/>
      <c r="EV10" s="1442"/>
      <c r="EW10" s="1442"/>
      <c r="EX10" s="1442"/>
      <c r="EY10" s="1443"/>
      <c r="EZ10" s="1447" t="s">
        <v>1551</v>
      </c>
      <c r="FA10" s="1448"/>
      <c r="FB10" s="1448"/>
      <c r="FC10" s="1449"/>
      <c r="FD10" s="1439" t="s">
        <v>1552</v>
      </c>
      <c r="FE10" s="1440"/>
      <c r="FF10" s="1440"/>
      <c r="FG10" s="1440"/>
      <c r="FH10" s="1440"/>
      <c r="FI10" s="1440"/>
      <c r="FJ10" s="1440"/>
      <c r="FK10" s="1440"/>
      <c r="FL10" s="1440"/>
      <c r="FM10" s="1440"/>
      <c r="FN10" s="1440"/>
      <c r="FO10" s="1440"/>
      <c r="FP10" s="1442"/>
      <c r="FQ10" s="1442"/>
      <c r="FR10" s="1442"/>
      <c r="FS10" s="1443"/>
      <c r="FT10" s="1455"/>
      <c r="FU10" s="1455"/>
      <c r="FV10" s="1455"/>
      <c r="FW10" s="1456"/>
      <c r="FX10" s="1439" t="s">
        <v>1550</v>
      </c>
      <c r="FY10" s="1440"/>
      <c r="FZ10" s="1440"/>
      <c r="GA10" s="1440"/>
      <c r="GB10" s="1440"/>
      <c r="GC10" s="1440"/>
      <c r="GD10" s="1440"/>
      <c r="GE10" s="1440"/>
      <c r="GF10" s="1440"/>
      <c r="GG10" s="1440"/>
      <c r="GH10" s="1440"/>
      <c r="GI10" s="1440"/>
      <c r="GJ10" s="1440"/>
      <c r="GK10" s="1440"/>
      <c r="GL10" s="1440"/>
      <c r="GM10" s="1440"/>
      <c r="GN10" s="1442"/>
      <c r="GO10" s="1442"/>
      <c r="GP10" s="1442"/>
      <c r="GQ10" s="1443"/>
      <c r="GR10" s="1447" t="s">
        <v>1551</v>
      </c>
      <c r="GS10" s="1448"/>
      <c r="GT10" s="1448"/>
      <c r="GU10" s="1449"/>
      <c r="GV10" s="1439" t="s">
        <v>1552</v>
      </c>
      <c r="GW10" s="1440"/>
      <c r="GX10" s="1440"/>
      <c r="GY10" s="1440"/>
      <c r="GZ10" s="1440"/>
      <c r="HA10" s="1440"/>
      <c r="HB10" s="1440"/>
      <c r="HC10" s="1440"/>
      <c r="HD10" s="1440"/>
      <c r="HE10" s="1440"/>
      <c r="HF10" s="1440"/>
      <c r="HG10" s="1440"/>
      <c r="HH10" s="1442"/>
      <c r="HI10" s="1442"/>
      <c r="HJ10" s="1442"/>
      <c r="HK10" s="1443"/>
      <c r="HL10" s="1455"/>
      <c r="HM10" s="1455"/>
      <c r="HN10" s="1455"/>
      <c r="HO10" s="1456"/>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460"/>
      <c r="B11" s="1461"/>
      <c r="C11" s="1462"/>
      <c r="D11" s="1454" t="s">
        <v>1553</v>
      </c>
      <c r="E11" s="1440"/>
      <c r="F11" s="1440"/>
      <c r="G11" s="1441"/>
      <c r="H11" s="1439" t="s">
        <v>1554</v>
      </c>
      <c r="I11" s="1440"/>
      <c r="J11" s="1440"/>
      <c r="K11" s="1441"/>
      <c r="L11" s="1439" t="s">
        <v>1555</v>
      </c>
      <c r="M11" s="1440"/>
      <c r="N11" s="1440"/>
      <c r="O11" s="1441"/>
      <c r="P11" s="1439" t="s">
        <v>1556</v>
      </c>
      <c r="Q11" s="1440"/>
      <c r="R11" s="1440"/>
      <c r="S11" s="1441"/>
      <c r="T11" s="1444"/>
      <c r="U11" s="1444"/>
      <c r="V11" s="1444"/>
      <c r="W11" s="1445"/>
      <c r="X11" s="1450"/>
      <c r="Y11" s="1451"/>
      <c r="Z11" s="1451"/>
      <c r="AA11" s="1452"/>
      <c r="AB11" s="1439" t="s">
        <v>1557</v>
      </c>
      <c r="AC11" s="1440"/>
      <c r="AD11" s="1440"/>
      <c r="AE11" s="1441"/>
      <c r="AF11" s="1439" t="s">
        <v>1558</v>
      </c>
      <c r="AG11" s="1440"/>
      <c r="AH11" s="1440"/>
      <c r="AI11" s="1441"/>
      <c r="AJ11" s="1439" t="s">
        <v>1559</v>
      </c>
      <c r="AK11" s="1440"/>
      <c r="AL11" s="1440"/>
      <c r="AM11" s="1441"/>
      <c r="AN11" s="1444"/>
      <c r="AO11" s="1444"/>
      <c r="AP11" s="1444"/>
      <c r="AQ11" s="1445"/>
      <c r="AR11" s="1444"/>
      <c r="AS11" s="1444"/>
      <c r="AT11" s="1444"/>
      <c r="AU11" s="1445"/>
      <c r="AV11" s="1439" t="s">
        <v>1553</v>
      </c>
      <c r="AW11" s="1440"/>
      <c r="AX11" s="1440"/>
      <c r="AY11" s="1441"/>
      <c r="AZ11" s="1439" t="s">
        <v>1554</v>
      </c>
      <c r="BA11" s="1440"/>
      <c r="BB11" s="1440"/>
      <c r="BC11" s="1441"/>
      <c r="BD11" s="1439" t="s">
        <v>1555</v>
      </c>
      <c r="BE11" s="1440"/>
      <c r="BF11" s="1440"/>
      <c r="BG11" s="1441"/>
      <c r="BH11" s="1439" t="s">
        <v>1556</v>
      </c>
      <c r="BI11" s="1440"/>
      <c r="BJ11" s="1440"/>
      <c r="BK11" s="1441"/>
      <c r="BL11" s="1444"/>
      <c r="BM11" s="1444"/>
      <c r="BN11" s="1444"/>
      <c r="BO11" s="1445"/>
      <c r="BP11" s="1450"/>
      <c r="BQ11" s="1451"/>
      <c r="BR11" s="1451"/>
      <c r="BS11" s="1452"/>
      <c r="BT11" s="1439" t="s">
        <v>1557</v>
      </c>
      <c r="BU11" s="1440"/>
      <c r="BV11" s="1440"/>
      <c r="BW11" s="1441"/>
      <c r="BX11" s="1439" t="s">
        <v>1558</v>
      </c>
      <c r="BY11" s="1440"/>
      <c r="BZ11" s="1440"/>
      <c r="CA11" s="1441"/>
      <c r="CB11" s="1439" t="s">
        <v>1559</v>
      </c>
      <c r="CC11" s="1440"/>
      <c r="CD11" s="1440"/>
      <c r="CE11" s="1441"/>
      <c r="CF11" s="1444"/>
      <c r="CG11" s="1444"/>
      <c r="CH11" s="1444"/>
      <c r="CI11" s="1445"/>
      <c r="CJ11" s="1444"/>
      <c r="CK11" s="1444"/>
      <c r="CL11" s="1444"/>
      <c r="CM11" s="1445"/>
      <c r="CN11" s="1439" t="s">
        <v>1553</v>
      </c>
      <c r="CO11" s="1440"/>
      <c r="CP11" s="1440"/>
      <c r="CQ11" s="1441"/>
      <c r="CR11" s="1439" t="s">
        <v>1554</v>
      </c>
      <c r="CS11" s="1440"/>
      <c r="CT11" s="1440"/>
      <c r="CU11" s="1441"/>
      <c r="CV11" s="1439" t="s">
        <v>1555</v>
      </c>
      <c r="CW11" s="1440"/>
      <c r="CX11" s="1440"/>
      <c r="CY11" s="1441"/>
      <c r="CZ11" s="1439" t="s">
        <v>1556</v>
      </c>
      <c r="DA11" s="1440"/>
      <c r="DB11" s="1440"/>
      <c r="DC11" s="1441"/>
      <c r="DD11" s="1444"/>
      <c r="DE11" s="1444"/>
      <c r="DF11" s="1444"/>
      <c r="DG11" s="1445"/>
      <c r="DH11" s="1450"/>
      <c r="DI11" s="1451"/>
      <c r="DJ11" s="1451"/>
      <c r="DK11" s="1452"/>
      <c r="DL11" s="1439" t="s">
        <v>1557</v>
      </c>
      <c r="DM11" s="1440"/>
      <c r="DN11" s="1440"/>
      <c r="DO11" s="1441"/>
      <c r="DP11" s="1439" t="s">
        <v>1558</v>
      </c>
      <c r="DQ11" s="1440"/>
      <c r="DR11" s="1440"/>
      <c r="DS11" s="1441"/>
      <c r="DT11" s="1439" t="s">
        <v>1559</v>
      </c>
      <c r="DU11" s="1440"/>
      <c r="DV11" s="1440"/>
      <c r="DW11" s="1441"/>
      <c r="DX11" s="1444"/>
      <c r="DY11" s="1444"/>
      <c r="DZ11" s="1444"/>
      <c r="EA11" s="1445"/>
      <c r="EB11" s="1444"/>
      <c r="EC11" s="1444"/>
      <c r="ED11" s="1444"/>
      <c r="EE11" s="1445"/>
      <c r="EF11" s="1439" t="s">
        <v>1553</v>
      </c>
      <c r="EG11" s="1440"/>
      <c r="EH11" s="1440"/>
      <c r="EI11" s="1441"/>
      <c r="EJ11" s="1439" t="s">
        <v>1554</v>
      </c>
      <c r="EK11" s="1440"/>
      <c r="EL11" s="1440"/>
      <c r="EM11" s="1441"/>
      <c r="EN11" s="1439" t="s">
        <v>1555</v>
      </c>
      <c r="EO11" s="1440"/>
      <c r="EP11" s="1440"/>
      <c r="EQ11" s="1441"/>
      <c r="ER11" s="1439" t="s">
        <v>1556</v>
      </c>
      <c r="ES11" s="1440"/>
      <c r="ET11" s="1440"/>
      <c r="EU11" s="1441"/>
      <c r="EV11" s="1444"/>
      <c r="EW11" s="1444"/>
      <c r="EX11" s="1444"/>
      <c r="EY11" s="1445"/>
      <c r="EZ11" s="1450"/>
      <c r="FA11" s="1451"/>
      <c r="FB11" s="1451"/>
      <c r="FC11" s="1452"/>
      <c r="FD11" s="1439" t="s">
        <v>1557</v>
      </c>
      <c r="FE11" s="1440"/>
      <c r="FF11" s="1440"/>
      <c r="FG11" s="1441"/>
      <c r="FH11" s="1439" t="s">
        <v>1558</v>
      </c>
      <c r="FI11" s="1440"/>
      <c r="FJ11" s="1440"/>
      <c r="FK11" s="1441"/>
      <c r="FL11" s="1439" t="s">
        <v>1559</v>
      </c>
      <c r="FM11" s="1440"/>
      <c r="FN11" s="1440"/>
      <c r="FO11" s="1441"/>
      <c r="FP11" s="1444"/>
      <c r="FQ11" s="1444"/>
      <c r="FR11" s="1444"/>
      <c r="FS11" s="1445"/>
      <c r="FT11" s="1444"/>
      <c r="FU11" s="1444"/>
      <c r="FV11" s="1444"/>
      <c r="FW11" s="1445"/>
      <c r="FX11" s="1439" t="s">
        <v>1553</v>
      </c>
      <c r="FY11" s="1440"/>
      <c r="FZ11" s="1440"/>
      <c r="GA11" s="1441"/>
      <c r="GB11" s="1439" t="s">
        <v>1554</v>
      </c>
      <c r="GC11" s="1440"/>
      <c r="GD11" s="1440"/>
      <c r="GE11" s="1441"/>
      <c r="GF11" s="1439" t="s">
        <v>1555</v>
      </c>
      <c r="GG11" s="1440"/>
      <c r="GH11" s="1440"/>
      <c r="GI11" s="1441"/>
      <c r="GJ11" s="1439" t="s">
        <v>1556</v>
      </c>
      <c r="GK11" s="1440"/>
      <c r="GL11" s="1440"/>
      <c r="GM11" s="1441"/>
      <c r="GN11" s="1444"/>
      <c r="GO11" s="1444"/>
      <c r="GP11" s="1444"/>
      <c r="GQ11" s="1445"/>
      <c r="GR11" s="1450"/>
      <c r="GS11" s="1451"/>
      <c r="GT11" s="1451"/>
      <c r="GU11" s="1452"/>
      <c r="GV11" s="1439" t="s">
        <v>1557</v>
      </c>
      <c r="GW11" s="1440"/>
      <c r="GX11" s="1440"/>
      <c r="GY11" s="1441"/>
      <c r="GZ11" s="1439" t="s">
        <v>1558</v>
      </c>
      <c r="HA11" s="1440"/>
      <c r="HB11" s="1440"/>
      <c r="HC11" s="1441"/>
      <c r="HD11" s="1439" t="s">
        <v>1559</v>
      </c>
      <c r="HE11" s="1440"/>
      <c r="HF11" s="1440"/>
      <c r="HG11" s="1441"/>
      <c r="HH11" s="1444"/>
      <c r="HI11" s="1444"/>
      <c r="HJ11" s="1444"/>
      <c r="HK11" s="1445"/>
      <c r="HL11" s="1444"/>
      <c r="HM11" s="1444"/>
      <c r="HN11" s="1444"/>
      <c r="HO11" s="1445"/>
    </row>
    <row r="12" spans="1:1763" ht="10.8" thickBot="1">
      <c r="A12" s="1460"/>
      <c r="B12" s="1461"/>
      <c r="C12" s="1462"/>
      <c r="D12" s="1446" t="s">
        <v>1560</v>
      </c>
      <c r="E12" s="1438"/>
      <c r="F12" s="1438"/>
      <c r="G12" s="1432"/>
      <c r="H12" s="1437" t="s">
        <v>1560</v>
      </c>
      <c r="I12" s="1438"/>
      <c r="J12" s="1438"/>
      <c r="K12" s="1432"/>
      <c r="L12" s="1437" t="s">
        <v>1560</v>
      </c>
      <c r="M12" s="1438"/>
      <c r="N12" s="1438"/>
      <c r="O12" s="1432"/>
      <c r="P12" s="1437" t="s">
        <v>1560</v>
      </c>
      <c r="Q12" s="1438"/>
      <c r="R12" s="1438"/>
      <c r="S12" s="1432"/>
      <c r="T12" s="1437" t="s">
        <v>1560</v>
      </c>
      <c r="U12" s="1438"/>
      <c r="V12" s="1438"/>
      <c r="W12" s="1432"/>
      <c r="X12" s="1437" t="s">
        <v>1560</v>
      </c>
      <c r="Y12" s="1438"/>
      <c r="Z12" s="1438"/>
      <c r="AA12" s="1432"/>
      <c r="AB12" s="1437" t="s">
        <v>1560</v>
      </c>
      <c r="AC12" s="1438"/>
      <c r="AD12" s="1438"/>
      <c r="AE12" s="1432"/>
      <c r="AF12" s="1437" t="s">
        <v>1560</v>
      </c>
      <c r="AG12" s="1438"/>
      <c r="AH12" s="1438"/>
      <c r="AI12" s="1432"/>
      <c r="AJ12" s="1437" t="s">
        <v>1560</v>
      </c>
      <c r="AK12" s="1438"/>
      <c r="AL12" s="1438"/>
      <c r="AM12" s="1432"/>
      <c r="AN12" s="1437" t="s">
        <v>1560</v>
      </c>
      <c r="AO12" s="1438"/>
      <c r="AP12" s="1438"/>
      <c r="AQ12" s="1432"/>
      <c r="AR12" s="1437" t="s">
        <v>1560</v>
      </c>
      <c r="AS12" s="1438"/>
      <c r="AT12" s="1438"/>
      <c r="AU12" s="1432"/>
      <c r="AV12" s="1437" t="s">
        <v>1560</v>
      </c>
      <c r="AW12" s="1438"/>
      <c r="AX12" s="1438"/>
      <c r="AY12" s="1432"/>
      <c r="AZ12" s="1437" t="s">
        <v>1560</v>
      </c>
      <c r="BA12" s="1438"/>
      <c r="BB12" s="1438"/>
      <c r="BC12" s="1432"/>
      <c r="BD12" s="1437" t="s">
        <v>1560</v>
      </c>
      <c r="BE12" s="1438"/>
      <c r="BF12" s="1438"/>
      <c r="BG12" s="1432"/>
      <c r="BH12" s="1437" t="s">
        <v>1560</v>
      </c>
      <c r="BI12" s="1438"/>
      <c r="BJ12" s="1438"/>
      <c r="BK12" s="1432"/>
      <c r="BL12" s="1437" t="s">
        <v>1560</v>
      </c>
      <c r="BM12" s="1438"/>
      <c r="BN12" s="1438"/>
      <c r="BO12" s="1432"/>
      <c r="BP12" s="1437" t="s">
        <v>1560</v>
      </c>
      <c r="BQ12" s="1438"/>
      <c r="BR12" s="1438"/>
      <c r="BS12" s="1432"/>
      <c r="BT12" s="1437" t="s">
        <v>1560</v>
      </c>
      <c r="BU12" s="1438"/>
      <c r="BV12" s="1438"/>
      <c r="BW12" s="1432"/>
      <c r="BX12" s="1437" t="s">
        <v>1560</v>
      </c>
      <c r="BY12" s="1438"/>
      <c r="BZ12" s="1438"/>
      <c r="CA12" s="1432"/>
      <c r="CB12" s="1437" t="s">
        <v>1560</v>
      </c>
      <c r="CC12" s="1438"/>
      <c r="CD12" s="1438"/>
      <c r="CE12" s="1432"/>
      <c r="CF12" s="1437" t="s">
        <v>1560</v>
      </c>
      <c r="CG12" s="1438"/>
      <c r="CH12" s="1438"/>
      <c r="CI12" s="1432"/>
      <c r="CJ12" s="1437" t="s">
        <v>1560</v>
      </c>
      <c r="CK12" s="1438"/>
      <c r="CL12" s="1438"/>
      <c r="CM12" s="1432"/>
      <c r="CN12" s="1437" t="s">
        <v>1560</v>
      </c>
      <c r="CO12" s="1438"/>
      <c r="CP12" s="1438"/>
      <c r="CQ12" s="1432"/>
      <c r="CR12" s="1437" t="s">
        <v>1560</v>
      </c>
      <c r="CS12" s="1438"/>
      <c r="CT12" s="1438"/>
      <c r="CU12" s="1432"/>
      <c r="CV12" s="1437" t="s">
        <v>1560</v>
      </c>
      <c r="CW12" s="1438"/>
      <c r="CX12" s="1438"/>
      <c r="CY12" s="1432"/>
      <c r="CZ12" s="1437" t="s">
        <v>1560</v>
      </c>
      <c r="DA12" s="1438"/>
      <c r="DB12" s="1438"/>
      <c r="DC12" s="1432"/>
      <c r="DD12" s="1437" t="s">
        <v>1560</v>
      </c>
      <c r="DE12" s="1438"/>
      <c r="DF12" s="1438"/>
      <c r="DG12" s="1432"/>
      <c r="DH12" s="1437" t="s">
        <v>1560</v>
      </c>
      <c r="DI12" s="1438"/>
      <c r="DJ12" s="1438"/>
      <c r="DK12" s="1432"/>
      <c r="DL12" s="1437" t="s">
        <v>1560</v>
      </c>
      <c r="DM12" s="1438"/>
      <c r="DN12" s="1438"/>
      <c r="DO12" s="1432"/>
      <c r="DP12" s="1437" t="s">
        <v>1560</v>
      </c>
      <c r="DQ12" s="1438"/>
      <c r="DR12" s="1438"/>
      <c r="DS12" s="1432"/>
      <c r="DT12" s="1437" t="s">
        <v>1560</v>
      </c>
      <c r="DU12" s="1438"/>
      <c r="DV12" s="1438"/>
      <c r="DW12" s="1432"/>
      <c r="DX12" s="1437" t="s">
        <v>1560</v>
      </c>
      <c r="DY12" s="1438"/>
      <c r="DZ12" s="1438"/>
      <c r="EA12" s="1432"/>
      <c r="EB12" s="1437" t="s">
        <v>1560</v>
      </c>
      <c r="EC12" s="1438"/>
      <c r="ED12" s="1438"/>
      <c r="EE12" s="1432"/>
      <c r="EF12" s="1437" t="s">
        <v>1560</v>
      </c>
      <c r="EG12" s="1438"/>
      <c r="EH12" s="1438"/>
      <c r="EI12" s="1432"/>
      <c r="EJ12" s="1437" t="s">
        <v>1560</v>
      </c>
      <c r="EK12" s="1438"/>
      <c r="EL12" s="1438"/>
      <c r="EM12" s="1432"/>
      <c r="EN12" s="1437" t="s">
        <v>1560</v>
      </c>
      <c r="EO12" s="1438"/>
      <c r="EP12" s="1438"/>
      <c r="EQ12" s="1432"/>
      <c r="ER12" s="1437" t="s">
        <v>1560</v>
      </c>
      <c r="ES12" s="1438"/>
      <c r="ET12" s="1438"/>
      <c r="EU12" s="1432"/>
      <c r="EV12" s="1437" t="s">
        <v>1560</v>
      </c>
      <c r="EW12" s="1438"/>
      <c r="EX12" s="1438"/>
      <c r="EY12" s="1432"/>
      <c r="EZ12" s="1437" t="s">
        <v>1560</v>
      </c>
      <c r="FA12" s="1438"/>
      <c r="FB12" s="1438"/>
      <c r="FC12" s="1432"/>
      <c r="FD12" s="1437" t="s">
        <v>1560</v>
      </c>
      <c r="FE12" s="1438"/>
      <c r="FF12" s="1438"/>
      <c r="FG12" s="1432"/>
      <c r="FH12" s="1437" t="s">
        <v>1560</v>
      </c>
      <c r="FI12" s="1438"/>
      <c r="FJ12" s="1438"/>
      <c r="FK12" s="1432"/>
      <c r="FL12" s="1437" t="s">
        <v>1560</v>
      </c>
      <c r="FM12" s="1438"/>
      <c r="FN12" s="1438"/>
      <c r="FO12" s="1432"/>
      <c r="FP12" s="1437" t="s">
        <v>1560</v>
      </c>
      <c r="FQ12" s="1438"/>
      <c r="FR12" s="1438"/>
      <c r="FS12" s="1432"/>
      <c r="FT12" s="1437" t="s">
        <v>1560</v>
      </c>
      <c r="FU12" s="1438"/>
      <c r="FV12" s="1438"/>
      <c r="FW12" s="1432"/>
      <c r="FX12" s="1437" t="s">
        <v>1560</v>
      </c>
      <c r="FY12" s="1438"/>
      <c r="FZ12" s="1438"/>
      <c r="GA12" s="1432"/>
      <c r="GB12" s="1437" t="s">
        <v>1560</v>
      </c>
      <c r="GC12" s="1438"/>
      <c r="GD12" s="1438"/>
      <c r="GE12" s="1432"/>
      <c r="GF12" s="1437" t="s">
        <v>1560</v>
      </c>
      <c r="GG12" s="1438"/>
      <c r="GH12" s="1438"/>
      <c r="GI12" s="1432"/>
      <c r="GJ12" s="1437" t="s">
        <v>1560</v>
      </c>
      <c r="GK12" s="1438"/>
      <c r="GL12" s="1438"/>
      <c r="GM12" s="1432"/>
      <c r="GN12" s="1437" t="s">
        <v>1560</v>
      </c>
      <c r="GO12" s="1438"/>
      <c r="GP12" s="1438"/>
      <c r="GQ12" s="1432"/>
      <c r="GR12" s="1437" t="s">
        <v>1560</v>
      </c>
      <c r="GS12" s="1438"/>
      <c r="GT12" s="1438"/>
      <c r="GU12" s="1432"/>
      <c r="GV12" s="1437" t="s">
        <v>1560</v>
      </c>
      <c r="GW12" s="1438"/>
      <c r="GX12" s="1438"/>
      <c r="GY12" s="1432"/>
      <c r="GZ12" s="1437" t="s">
        <v>1560</v>
      </c>
      <c r="HA12" s="1438"/>
      <c r="HB12" s="1438"/>
      <c r="HC12" s="1432"/>
      <c r="HD12" s="1437" t="s">
        <v>1560</v>
      </c>
      <c r="HE12" s="1438"/>
      <c r="HF12" s="1438"/>
      <c r="HG12" s="1432"/>
      <c r="HH12" s="1437" t="s">
        <v>1560</v>
      </c>
      <c r="HI12" s="1438"/>
      <c r="HJ12" s="1438"/>
      <c r="HK12" s="1432"/>
      <c r="HL12" s="1437" t="s">
        <v>1560</v>
      </c>
      <c r="HM12" s="1438"/>
      <c r="HN12" s="1438"/>
      <c r="HO12" s="1432"/>
    </row>
    <row r="13" spans="1:1763" ht="62.25" customHeight="1" thickBot="1">
      <c r="A13" s="1463"/>
      <c r="B13" s="1464"/>
      <c r="C13" s="1465"/>
      <c r="D13" s="207" t="s">
        <v>1561</v>
      </c>
      <c r="E13" s="207" t="s">
        <v>1562</v>
      </c>
      <c r="F13" s="207" t="s">
        <v>1563</v>
      </c>
      <c r="G13" s="1433"/>
      <c r="H13" s="207" t="s">
        <v>1561</v>
      </c>
      <c r="I13" s="207" t="s">
        <v>1562</v>
      </c>
      <c r="J13" s="207" t="s">
        <v>1563</v>
      </c>
      <c r="K13" s="1433"/>
      <c r="L13" s="207" t="s">
        <v>1561</v>
      </c>
      <c r="M13" s="207" t="s">
        <v>1562</v>
      </c>
      <c r="N13" s="207" t="s">
        <v>1563</v>
      </c>
      <c r="O13" s="1433"/>
      <c r="P13" s="207" t="s">
        <v>1561</v>
      </c>
      <c r="Q13" s="207" t="s">
        <v>1562</v>
      </c>
      <c r="R13" s="207" t="s">
        <v>1563</v>
      </c>
      <c r="S13" s="1433"/>
      <c r="T13" s="207" t="s">
        <v>1561</v>
      </c>
      <c r="U13" s="207" t="s">
        <v>1562</v>
      </c>
      <c r="V13" s="207" t="s">
        <v>1563</v>
      </c>
      <c r="W13" s="1433"/>
      <c r="X13" s="207" t="s">
        <v>1561</v>
      </c>
      <c r="Y13" s="207" t="s">
        <v>1562</v>
      </c>
      <c r="Z13" s="207" t="s">
        <v>1563</v>
      </c>
      <c r="AA13" s="1433"/>
      <c r="AB13" s="207" t="s">
        <v>1561</v>
      </c>
      <c r="AC13" s="207" t="s">
        <v>1562</v>
      </c>
      <c r="AD13" s="207" t="s">
        <v>1563</v>
      </c>
      <c r="AE13" s="1433"/>
      <c r="AF13" s="207" t="s">
        <v>1561</v>
      </c>
      <c r="AG13" s="207" t="s">
        <v>1562</v>
      </c>
      <c r="AH13" s="207" t="s">
        <v>1563</v>
      </c>
      <c r="AI13" s="1433"/>
      <c r="AJ13" s="207" t="s">
        <v>1561</v>
      </c>
      <c r="AK13" s="207" t="s">
        <v>1562</v>
      </c>
      <c r="AL13" s="207" t="s">
        <v>1563</v>
      </c>
      <c r="AM13" s="1433"/>
      <c r="AN13" s="207" t="s">
        <v>1561</v>
      </c>
      <c r="AO13" s="207" t="s">
        <v>1562</v>
      </c>
      <c r="AP13" s="207" t="s">
        <v>1563</v>
      </c>
      <c r="AQ13" s="1433"/>
      <c r="AR13" s="207" t="s">
        <v>1561</v>
      </c>
      <c r="AS13" s="207" t="s">
        <v>1562</v>
      </c>
      <c r="AT13" s="207" t="s">
        <v>1563</v>
      </c>
      <c r="AU13" s="1433"/>
      <c r="AV13" s="207" t="s">
        <v>1561</v>
      </c>
      <c r="AW13" s="207" t="s">
        <v>1562</v>
      </c>
      <c r="AX13" s="207" t="s">
        <v>1563</v>
      </c>
      <c r="AY13" s="1433"/>
      <c r="AZ13" s="207" t="s">
        <v>1561</v>
      </c>
      <c r="BA13" s="207" t="s">
        <v>1562</v>
      </c>
      <c r="BB13" s="207" t="s">
        <v>1563</v>
      </c>
      <c r="BC13" s="1433"/>
      <c r="BD13" s="207" t="s">
        <v>1561</v>
      </c>
      <c r="BE13" s="207" t="s">
        <v>1562</v>
      </c>
      <c r="BF13" s="207" t="s">
        <v>1563</v>
      </c>
      <c r="BG13" s="1433"/>
      <c r="BH13" s="207" t="s">
        <v>1561</v>
      </c>
      <c r="BI13" s="207" t="s">
        <v>1562</v>
      </c>
      <c r="BJ13" s="207" t="s">
        <v>1563</v>
      </c>
      <c r="BK13" s="1433"/>
      <c r="BL13" s="207" t="s">
        <v>1561</v>
      </c>
      <c r="BM13" s="207" t="s">
        <v>1562</v>
      </c>
      <c r="BN13" s="207" t="s">
        <v>1563</v>
      </c>
      <c r="BO13" s="1433"/>
      <c r="BP13" s="207" t="s">
        <v>1561</v>
      </c>
      <c r="BQ13" s="207" t="s">
        <v>1562</v>
      </c>
      <c r="BR13" s="207" t="s">
        <v>1563</v>
      </c>
      <c r="BS13" s="1433"/>
      <c r="BT13" s="207" t="s">
        <v>1561</v>
      </c>
      <c r="BU13" s="207" t="s">
        <v>1562</v>
      </c>
      <c r="BV13" s="207" t="s">
        <v>1563</v>
      </c>
      <c r="BW13" s="1433"/>
      <c r="BX13" s="207" t="s">
        <v>1561</v>
      </c>
      <c r="BY13" s="207" t="s">
        <v>1562</v>
      </c>
      <c r="BZ13" s="207" t="s">
        <v>1563</v>
      </c>
      <c r="CA13" s="1433"/>
      <c r="CB13" s="207" t="s">
        <v>1561</v>
      </c>
      <c r="CC13" s="207" t="s">
        <v>1562</v>
      </c>
      <c r="CD13" s="207" t="s">
        <v>1563</v>
      </c>
      <c r="CE13" s="1433"/>
      <c r="CF13" s="207" t="s">
        <v>1561</v>
      </c>
      <c r="CG13" s="207" t="s">
        <v>1562</v>
      </c>
      <c r="CH13" s="207" t="s">
        <v>1563</v>
      </c>
      <c r="CI13" s="1433"/>
      <c r="CJ13" s="207" t="s">
        <v>1561</v>
      </c>
      <c r="CK13" s="207" t="s">
        <v>1562</v>
      </c>
      <c r="CL13" s="207" t="s">
        <v>1563</v>
      </c>
      <c r="CM13" s="1433"/>
      <c r="CN13" s="207" t="s">
        <v>1561</v>
      </c>
      <c r="CO13" s="207" t="s">
        <v>1562</v>
      </c>
      <c r="CP13" s="207" t="s">
        <v>1563</v>
      </c>
      <c r="CQ13" s="1433"/>
      <c r="CR13" s="207" t="s">
        <v>1561</v>
      </c>
      <c r="CS13" s="207" t="s">
        <v>1562</v>
      </c>
      <c r="CT13" s="207" t="s">
        <v>1563</v>
      </c>
      <c r="CU13" s="1433"/>
      <c r="CV13" s="207" t="s">
        <v>1561</v>
      </c>
      <c r="CW13" s="207" t="s">
        <v>1562</v>
      </c>
      <c r="CX13" s="207" t="s">
        <v>1563</v>
      </c>
      <c r="CY13" s="1433"/>
      <c r="CZ13" s="207" t="s">
        <v>1561</v>
      </c>
      <c r="DA13" s="207" t="s">
        <v>1562</v>
      </c>
      <c r="DB13" s="207" t="s">
        <v>1563</v>
      </c>
      <c r="DC13" s="1433"/>
      <c r="DD13" s="207" t="s">
        <v>1561</v>
      </c>
      <c r="DE13" s="207" t="s">
        <v>1562</v>
      </c>
      <c r="DF13" s="207" t="s">
        <v>1563</v>
      </c>
      <c r="DG13" s="1433"/>
      <c r="DH13" s="207" t="s">
        <v>1561</v>
      </c>
      <c r="DI13" s="207" t="s">
        <v>1562</v>
      </c>
      <c r="DJ13" s="207" t="s">
        <v>1563</v>
      </c>
      <c r="DK13" s="1433"/>
      <c r="DL13" s="207" t="s">
        <v>1561</v>
      </c>
      <c r="DM13" s="207" t="s">
        <v>1562</v>
      </c>
      <c r="DN13" s="207" t="s">
        <v>1563</v>
      </c>
      <c r="DO13" s="1433"/>
      <c r="DP13" s="207" t="s">
        <v>1561</v>
      </c>
      <c r="DQ13" s="207" t="s">
        <v>1562</v>
      </c>
      <c r="DR13" s="207" t="s">
        <v>1563</v>
      </c>
      <c r="DS13" s="1433"/>
      <c r="DT13" s="207" t="s">
        <v>1561</v>
      </c>
      <c r="DU13" s="207" t="s">
        <v>1562</v>
      </c>
      <c r="DV13" s="207" t="s">
        <v>1563</v>
      </c>
      <c r="DW13" s="1433"/>
      <c r="DX13" s="207" t="s">
        <v>1561</v>
      </c>
      <c r="DY13" s="207" t="s">
        <v>1562</v>
      </c>
      <c r="DZ13" s="207" t="s">
        <v>1563</v>
      </c>
      <c r="EA13" s="1433"/>
      <c r="EB13" s="207" t="s">
        <v>1561</v>
      </c>
      <c r="EC13" s="207" t="s">
        <v>1562</v>
      </c>
      <c r="ED13" s="207" t="s">
        <v>1563</v>
      </c>
      <c r="EE13" s="1433"/>
      <c r="EF13" s="207" t="s">
        <v>1561</v>
      </c>
      <c r="EG13" s="207" t="s">
        <v>1562</v>
      </c>
      <c r="EH13" s="207" t="s">
        <v>1563</v>
      </c>
      <c r="EI13" s="1433"/>
      <c r="EJ13" s="207" t="s">
        <v>1561</v>
      </c>
      <c r="EK13" s="207" t="s">
        <v>1562</v>
      </c>
      <c r="EL13" s="207" t="s">
        <v>1563</v>
      </c>
      <c r="EM13" s="1433"/>
      <c r="EN13" s="207" t="s">
        <v>1561</v>
      </c>
      <c r="EO13" s="207" t="s">
        <v>1562</v>
      </c>
      <c r="EP13" s="207" t="s">
        <v>1563</v>
      </c>
      <c r="EQ13" s="1433"/>
      <c r="ER13" s="207" t="s">
        <v>1561</v>
      </c>
      <c r="ES13" s="207" t="s">
        <v>1562</v>
      </c>
      <c r="ET13" s="207" t="s">
        <v>1563</v>
      </c>
      <c r="EU13" s="1433"/>
      <c r="EV13" s="207" t="s">
        <v>1561</v>
      </c>
      <c r="EW13" s="207" t="s">
        <v>1562</v>
      </c>
      <c r="EX13" s="207" t="s">
        <v>1563</v>
      </c>
      <c r="EY13" s="1433"/>
      <c r="EZ13" s="207" t="s">
        <v>1561</v>
      </c>
      <c r="FA13" s="207" t="s">
        <v>1562</v>
      </c>
      <c r="FB13" s="207" t="s">
        <v>1563</v>
      </c>
      <c r="FC13" s="1433"/>
      <c r="FD13" s="207" t="s">
        <v>1561</v>
      </c>
      <c r="FE13" s="207" t="s">
        <v>1562</v>
      </c>
      <c r="FF13" s="207" t="s">
        <v>1563</v>
      </c>
      <c r="FG13" s="1433"/>
      <c r="FH13" s="207" t="s">
        <v>1561</v>
      </c>
      <c r="FI13" s="207" t="s">
        <v>1562</v>
      </c>
      <c r="FJ13" s="207" t="s">
        <v>1563</v>
      </c>
      <c r="FK13" s="1433"/>
      <c r="FL13" s="207" t="s">
        <v>1561</v>
      </c>
      <c r="FM13" s="207" t="s">
        <v>1562</v>
      </c>
      <c r="FN13" s="207" t="s">
        <v>1563</v>
      </c>
      <c r="FO13" s="1433"/>
      <c r="FP13" s="207" t="s">
        <v>1561</v>
      </c>
      <c r="FQ13" s="207" t="s">
        <v>1562</v>
      </c>
      <c r="FR13" s="207" t="s">
        <v>1563</v>
      </c>
      <c r="FS13" s="1433"/>
      <c r="FT13" s="207" t="s">
        <v>1561</v>
      </c>
      <c r="FU13" s="207" t="s">
        <v>1562</v>
      </c>
      <c r="FV13" s="207" t="s">
        <v>1563</v>
      </c>
      <c r="FW13" s="1433"/>
      <c r="FX13" s="207" t="s">
        <v>1561</v>
      </c>
      <c r="FY13" s="207" t="s">
        <v>1562</v>
      </c>
      <c r="FZ13" s="207" t="s">
        <v>1563</v>
      </c>
      <c r="GA13" s="1433"/>
      <c r="GB13" s="207" t="s">
        <v>1561</v>
      </c>
      <c r="GC13" s="207" t="s">
        <v>1562</v>
      </c>
      <c r="GD13" s="207" t="s">
        <v>1563</v>
      </c>
      <c r="GE13" s="1433"/>
      <c r="GF13" s="207" t="s">
        <v>1561</v>
      </c>
      <c r="GG13" s="207" t="s">
        <v>1562</v>
      </c>
      <c r="GH13" s="207" t="s">
        <v>1563</v>
      </c>
      <c r="GI13" s="1433"/>
      <c r="GJ13" s="207" t="s">
        <v>1561</v>
      </c>
      <c r="GK13" s="207" t="s">
        <v>1562</v>
      </c>
      <c r="GL13" s="207" t="s">
        <v>1563</v>
      </c>
      <c r="GM13" s="1433"/>
      <c r="GN13" s="207" t="s">
        <v>1561</v>
      </c>
      <c r="GO13" s="207" t="s">
        <v>1562</v>
      </c>
      <c r="GP13" s="207" t="s">
        <v>1563</v>
      </c>
      <c r="GQ13" s="1433"/>
      <c r="GR13" s="207" t="s">
        <v>1561</v>
      </c>
      <c r="GS13" s="207" t="s">
        <v>1562</v>
      </c>
      <c r="GT13" s="207" t="s">
        <v>1563</v>
      </c>
      <c r="GU13" s="1433"/>
      <c r="GV13" s="207" t="s">
        <v>1561</v>
      </c>
      <c r="GW13" s="207" t="s">
        <v>1562</v>
      </c>
      <c r="GX13" s="207" t="s">
        <v>1563</v>
      </c>
      <c r="GY13" s="1433"/>
      <c r="GZ13" s="207" t="s">
        <v>1561</v>
      </c>
      <c r="HA13" s="207" t="s">
        <v>1562</v>
      </c>
      <c r="HB13" s="207" t="s">
        <v>1563</v>
      </c>
      <c r="HC13" s="1433"/>
      <c r="HD13" s="207" t="s">
        <v>1561</v>
      </c>
      <c r="HE13" s="207" t="s">
        <v>1562</v>
      </c>
      <c r="HF13" s="207" t="s">
        <v>1563</v>
      </c>
      <c r="HG13" s="1433"/>
      <c r="HH13" s="207" t="s">
        <v>1561</v>
      </c>
      <c r="HI13" s="207" t="s">
        <v>1562</v>
      </c>
      <c r="HJ13" s="207" t="s">
        <v>1563</v>
      </c>
      <c r="HK13" s="1433"/>
      <c r="HL13" s="207" t="s">
        <v>1561</v>
      </c>
      <c r="HM13" s="207" t="s">
        <v>1562</v>
      </c>
      <c r="HN13" s="207" t="s">
        <v>1563</v>
      </c>
      <c r="HO13" s="1433"/>
    </row>
    <row r="14" spans="1:1763" ht="90.75" customHeight="1" thickBot="1">
      <c r="A14" s="1425" t="s">
        <v>1565</v>
      </c>
      <c r="B14" s="1426"/>
      <c r="C14" s="1427"/>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428"/>
      <c r="B15" s="1430" t="s">
        <v>1566</v>
      </c>
      <c r="C15" s="1431"/>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428"/>
      <c r="B16" s="783" t="s">
        <v>1567</v>
      </c>
      <c r="C16" s="205" t="s">
        <v>1567</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428"/>
      <c r="B17" s="783" t="s">
        <v>1568</v>
      </c>
      <c r="C17" s="205" t="s">
        <v>1568</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428"/>
      <c r="B18" s="783" t="s">
        <v>1569</v>
      </c>
      <c r="C18" s="205" t="s">
        <v>1569</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428"/>
      <c r="B19" s="783" t="s">
        <v>1570</v>
      </c>
      <c r="C19" s="205" t="s">
        <v>1570</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428"/>
      <c r="B20" s="783" t="s">
        <v>1571</v>
      </c>
      <c r="C20" s="205" t="s">
        <v>1571</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428"/>
      <c r="B21" s="783" t="s">
        <v>1572</v>
      </c>
      <c r="C21" s="205" t="s">
        <v>1572</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428"/>
      <c r="B22" s="783" t="s">
        <v>1573</v>
      </c>
      <c r="C22" s="205" t="s">
        <v>1573</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428"/>
      <c r="B23" s="783" t="s">
        <v>1574</v>
      </c>
      <c r="C23" s="205" t="s">
        <v>1574</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428"/>
      <c r="B24" s="783" t="s">
        <v>1575</v>
      </c>
      <c r="C24" s="205" t="s">
        <v>1575</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429"/>
      <c r="B25" s="783" t="s">
        <v>1576</v>
      </c>
      <c r="C25" s="205" t="s">
        <v>1576</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434" t="s">
        <v>1577</v>
      </c>
      <c r="C27" s="1435"/>
      <c r="D27" s="1435"/>
      <c r="E27" s="1435"/>
      <c r="F27" s="1435"/>
      <c r="G27" s="1435"/>
      <c r="H27" s="1436"/>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457"/>
      <c r="B29" s="1458"/>
      <c r="C29" s="1459"/>
      <c r="D29" s="1454" t="s">
        <v>306</v>
      </c>
      <c r="E29" s="1440"/>
      <c r="F29" s="1440"/>
      <c r="G29" s="1440"/>
      <c r="H29" s="1440"/>
      <c r="I29" s="1440"/>
      <c r="J29" s="1440"/>
      <c r="K29" s="1440"/>
      <c r="L29" s="1440"/>
      <c r="M29" s="1440"/>
      <c r="N29" s="1440"/>
      <c r="O29" s="1440"/>
      <c r="P29" s="1440"/>
      <c r="Q29" s="1440"/>
      <c r="R29" s="1440"/>
      <c r="S29" s="1440"/>
      <c r="T29" s="1440"/>
      <c r="U29" s="1440"/>
      <c r="V29" s="1440"/>
      <c r="W29" s="1440"/>
      <c r="X29" s="1440"/>
      <c r="Y29" s="1440"/>
      <c r="Z29" s="1440"/>
      <c r="AA29" s="1440"/>
      <c r="AB29" s="1440"/>
      <c r="AC29" s="1440"/>
      <c r="AD29" s="1440"/>
      <c r="AE29" s="1440"/>
      <c r="AF29" s="1440"/>
      <c r="AG29" s="1440"/>
      <c r="AH29" s="1440"/>
      <c r="AI29" s="1440"/>
      <c r="AJ29" s="1440"/>
      <c r="AK29" s="1440"/>
      <c r="AL29" s="1440"/>
      <c r="AM29" s="1440"/>
      <c r="AN29" s="1440"/>
      <c r="AO29" s="1440"/>
      <c r="AP29" s="1440"/>
      <c r="AQ29" s="1440"/>
      <c r="AR29" s="1440"/>
      <c r="AS29" s="1440"/>
      <c r="AT29" s="1440"/>
      <c r="AU29" s="1440"/>
      <c r="AV29" s="1440"/>
      <c r="AW29" s="1440"/>
      <c r="AX29" s="1440"/>
      <c r="AY29" s="1440"/>
      <c r="AZ29" s="1440"/>
      <c r="BA29" s="1440"/>
      <c r="BB29" s="1440"/>
      <c r="BC29" s="1440"/>
      <c r="BD29" s="1440"/>
      <c r="BE29" s="1440"/>
      <c r="BF29" s="1440"/>
      <c r="BG29" s="1440"/>
      <c r="BH29" s="1440"/>
      <c r="BI29" s="1440"/>
      <c r="BJ29" s="1440"/>
      <c r="BK29" s="1440"/>
      <c r="BL29" s="1440"/>
      <c r="BM29" s="1440"/>
      <c r="BN29" s="1440"/>
      <c r="BO29" s="1440"/>
      <c r="BP29" s="1440"/>
      <c r="BQ29" s="1440"/>
      <c r="BR29" s="1440"/>
      <c r="BS29" s="1440"/>
      <c r="BT29" s="1440"/>
      <c r="BU29" s="1440"/>
      <c r="BV29" s="1440"/>
      <c r="BW29" s="1440"/>
      <c r="BX29" s="1440"/>
      <c r="BY29" s="1440"/>
      <c r="BZ29" s="1440"/>
      <c r="CA29" s="1440"/>
      <c r="CB29" s="1440"/>
      <c r="CC29" s="1440"/>
      <c r="CD29" s="1440"/>
      <c r="CE29" s="1440"/>
      <c r="CF29" s="1440"/>
      <c r="CG29" s="1440"/>
      <c r="CH29" s="1440"/>
      <c r="CI29" s="1440"/>
      <c r="CJ29" s="1440"/>
      <c r="CK29" s="1440"/>
      <c r="CL29" s="1440"/>
      <c r="CM29" s="1440"/>
      <c r="CN29" s="1440"/>
      <c r="CO29" s="1440"/>
      <c r="CP29" s="1440"/>
      <c r="CQ29" s="1440"/>
      <c r="CR29" s="1440"/>
      <c r="CS29" s="1440"/>
      <c r="CT29" s="1440"/>
      <c r="CU29" s="1440"/>
      <c r="CV29" s="1440"/>
      <c r="CW29" s="1440"/>
      <c r="CX29" s="1440"/>
      <c r="CY29" s="1440"/>
      <c r="CZ29" s="1440"/>
      <c r="DA29" s="1440"/>
      <c r="DB29" s="1440"/>
      <c r="DC29" s="1440"/>
      <c r="DD29" s="1440"/>
      <c r="DE29" s="1440"/>
      <c r="DF29" s="1440"/>
      <c r="DG29" s="1440"/>
      <c r="DH29" s="1440"/>
      <c r="DI29" s="1440"/>
      <c r="DJ29" s="1440"/>
      <c r="DK29" s="1440"/>
      <c r="DL29" s="1440"/>
      <c r="DM29" s="1440"/>
      <c r="DN29" s="1440"/>
      <c r="DO29" s="1440"/>
      <c r="DP29" s="1440"/>
      <c r="DQ29" s="1440"/>
      <c r="DR29" s="1440"/>
      <c r="DS29" s="1440"/>
      <c r="DT29" s="1440"/>
      <c r="DU29" s="1440"/>
      <c r="DV29" s="1440"/>
      <c r="DW29" s="1440"/>
      <c r="DX29" s="1440"/>
      <c r="DY29" s="1440"/>
      <c r="DZ29" s="1440"/>
      <c r="EA29" s="1440"/>
      <c r="EB29" s="1440"/>
      <c r="EC29" s="1440"/>
      <c r="ED29" s="1440"/>
      <c r="EE29" s="1440"/>
      <c r="EF29" s="1440"/>
      <c r="EG29" s="1440"/>
      <c r="EH29" s="1440"/>
      <c r="EI29" s="1440"/>
      <c r="EJ29" s="1440"/>
      <c r="EK29" s="1440"/>
      <c r="EL29" s="1440"/>
      <c r="EM29" s="1440"/>
      <c r="EN29" s="1440"/>
      <c r="EO29" s="1440"/>
      <c r="EP29" s="1440"/>
      <c r="EQ29" s="1440"/>
      <c r="ER29" s="1440"/>
      <c r="ES29" s="1440"/>
      <c r="ET29" s="1440"/>
      <c r="EU29" s="1440"/>
      <c r="EV29" s="1440"/>
      <c r="EW29" s="1440"/>
      <c r="EX29" s="1440"/>
      <c r="EY29" s="1440"/>
      <c r="EZ29" s="1440"/>
      <c r="FA29" s="1440"/>
      <c r="FB29" s="1440"/>
      <c r="FC29" s="1440"/>
      <c r="FD29" s="1440"/>
      <c r="FE29" s="1440"/>
      <c r="FF29" s="1440"/>
      <c r="FG29" s="1440"/>
      <c r="FH29" s="1440"/>
      <c r="FI29" s="1440"/>
      <c r="FJ29" s="1440"/>
      <c r="FK29" s="1440"/>
      <c r="FL29" s="1440"/>
      <c r="FM29" s="1440"/>
      <c r="FN29" s="1440"/>
      <c r="FO29" s="1440"/>
      <c r="FP29" s="1440"/>
      <c r="FQ29" s="1440"/>
      <c r="FR29" s="1440"/>
      <c r="FS29" s="1440"/>
      <c r="FT29" s="1440"/>
      <c r="FU29" s="1440"/>
      <c r="FV29" s="1440"/>
      <c r="FW29" s="1440"/>
      <c r="FX29" s="1442"/>
      <c r="FY29" s="1442"/>
      <c r="FZ29" s="1442"/>
      <c r="GA29" s="1442"/>
      <c r="GB29" s="1442"/>
      <c r="GC29" s="1442"/>
      <c r="GD29" s="1442"/>
      <c r="GE29" s="1442"/>
      <c r="GF29" s="1442"/>
      <c r="GG29" s="1442"/>
      <c r="GH29" s="1442"/>
      <c r="GI29" s="1442"/>
      <c r="GJ29" s="1442"/>
      <c r="GK29" s="1442"/>
      <c r="GL29" s="1442"/>
      <c r="GM29" s="1442"/>
      <c r="GN29" s="1442"/>
      <c r="GO29" s="1442"/>
      <c r="GP29" s="1442"/>
      <c r="GQ29" s="1442"/>
      <c r="GR29" s="1442"/>
      <c r="GS29" s="1442"/>
      <c r="GT29" s="1442"/>
      <c r="GU29" s="1442"/>
      <c r="GV29" s="1442"/>
      <c r="GW29" s="1442"/>
      <c r="GX29" s="1442"/>
      <c r="GY29" s="1442"/>
      <c r="GZ29" s="1442"/>
      <c r="HA29" s="1442"/>
      <c r="HB29" s="1442"/>
      <c r="HC29" s="1442"/>
      <c r="HD29" s="1442"/>
      <c r="HE29" s="1442"/>
      <c r="HF29" s="1442"/>
      <c r="HG29" s="1442"/>
      <c r="HH29" s="1442"/>
      <c r="HI29" s="1442"/>
      <c r="HJ29" s="1442"/>
      <c r="HK29" s="1442"/>
      <c r="HL29" s="1442"/>
      <c r="HM29" s="1442"/>
      <c r="HN29" s="1442"/>
      <c r="HO29" s="1443"/>
    </row>
    <row r="30" spans="1:223" ht="10.8" thickBot="1">
      <c r="A30" s="1460"/>
      <c r="B30" s="1461"/>
      <c r="C30" s="1462"/>
      <c r="D30" s="1454" t="s">
        <v>307</v>
      </c>
      <c r="E30" s="1440"/>
      <c r="F30" s="1440"/>
      <c r="G30" s="1440"/>
      <c r="H30" s="1440"/>
      <c r="I30" s="1440"/>
      <c r="J30" s="1440"/>
      <c r="K30" s="1440"/>
      <c r="L30" s="1440"/>
      <c r="M30" s="1440"/>
      <c r="N30" s="1440"/>
      <c r="O30" s="1440"/>
      <c r="P30" s="1440"/>
      <c r="Q30" s="1440"/>
      <c r="R30" s="1440"/>
      <c r="S30" s="1440"/>
      <c r="T30" s="1440"/>
      <c r="U30" s="1440"/>
      <c r="V30" s="1440"/>
      <c r="W30" s="1440"/>
      <c r="X30" s="1440"/>
      <c r="Y30" s="1440"/>
      <c r="Z30" s="1440"/>
      <c r="AA30" s="1440"/>
      <c r="AB30" s="1440"/>
      <c r="AC30" s="1440"/>
      <c r="AD30" s="1440"/>
      <c r="AE30" s="1440"/>
      <c r="AF30" s="1440"/>
      <c r="AG30" s="1440"/>
      <c r="AH30" s="1440"/>
      <c r="AI30" s="1440"/>
      <c r="AJ30" s="1440"/>
      <c r="AK30" s="1440"/>
      <c r="AL30" s="1440"/>
      <c r="AM30" s="1440"/>
      <c r="AN30" s="1440"/>
      <c r="AO30" s="1440"/>
      <c r="AP30" s="1440"/>
      <c r="AQ30" s="1440"/>
      <c r="AR30" s="1440"/>
      <c r="AS30" s="1440"/>
      <c r="AT30" s="1440"/>
      <c r="AU30" s="1440"/>
      <c r="AV30" s="1440"/>
      <c r="AW30" s="1440"/>
      <c r="AX30" s="1440"/>
      <c r="AY30" s="1440"/>
      <c r="AZ30" s="1440"/>
      <c r="BA30" s="1440"/>
      <c r="BB30" s="1440"/>
      <c r="BC30" s="1440"/>
      <c r="BD30" s="1440"/>
      <c r="BE30" s="1440"/>
      <c r="BF30" s="1440"/>
      <c r="BG30" s="1440"/>
      <c r="BH30" s="1440"/>
      <c r="BI30" s="1440"/>
      <c r="BJ30" s="1440"/>
      <c r="BK30" s="1440"/>
      <c r="BL30" s="1440"/>
      <c r="BM30" s="1440"/>
      <c r="BN30" s="1440"/>
      <c r="BO30" s="1440"/>
      <c r="BP30" s="1440"/>
      <c r="BQ30" s="1440"/>
      <c r="BR30" s="1440"/>
      <c r="BS30" s="1440"/>
      <c r="BT30" s="1440"/>
      <c r="BU30" s="1440"/>
      <c r="BV30" s="1440"/>
      <c r="BW30" s="1440"/>
      <c r="BX30" s="1440"/>
      <c r="BY30" s="1440"/>
      <c r="BZ30" s="1440"/>
      <c r="CA30" s="1440"/>
      <c r="CB30" s="1440"/>
      <c r="CC30" s="1440"/>
      <c r="CD30" s="1440"/>
      <c r="CE30" s="1440"/>
      <c r="CF30" s="1440"/>
      <c r="CG30" s="1440"/>
      <c r="CH30" s="1440"/>
      <c r="CI30" s="1440"/>
      <c r="CJ30" s="1440"/>
      <c r="CK30" s="1440"/>
      <c r="CL30" s="1440"/>
      <c r="CM30" s="1440"/>
      <c r="CN30" s="1442"/>
      <c r="CO30" s="1442"/>
      <c r="CP30" s="1442"/>
      <c r="CQ30" s="1442"/>
      <c r="CR30" s="1442"/>
      <c r="CS30" s="1442"/>
      <c r="CT30" s="1442"/>
      <c r="CU30" s="1442"/>
      <c r="CV30" s="1442"/>
      <c r="CW30" s="1442"/>
      <c r="CX30" s="1442"/>
      <c r="CY30" s="1442"/>
      <c r="CZ30" s="1442"/>
      <c r="DA30" s="1442"/>
      <c r="DB30" s="1442"/>
      <c r="DC30" s="1442"/>
      <c r="DD30" s="1442"/>
      <c r="DE30" s="1442"/>
      <c r="DF30" s="1442"/>
      <c r="DG30" s="1442"/>
      <c r="DH30" s="1442"/>
      <c r="DI30" s="1442"/>
      <c r="DJ30" s="1442"/>
      <c r="DK30" s="1442"/>
      <c r="DL30" s="1442"/>
      <c r="DM30" s="1442"/>
      <c r="DN30" s="1442"/>
      <c r="DO30" s="1442"/>
      <c r="DP30" s="1442"/>
      <c r="DQ30" s="1442"/>
      <c r="DR30" s="1442"/>
      <c r="DS30" s="1442"/>
      <c r="DT30" s="1442"/>
      <c r="DU30" s="1442"/>
      <c r="DV30" s="1442"/>
      <c r="DW30" s="1442"/>
      <c r="DX30" s="1442"/>
      <c r="DY30" s="1442"/>
      <c r="DZ30" s="1442"/>
      <c r="EA30" s="1442"/>
      <c r="EB30" s="1442"/>
      <c r="EC30" s="1442"/>
      <c r="ED30" s="1442"/>
      <c r="EE30" s="1443"/>
      <c r="EF30" s="1447" t="s">
        <v>1541</v>
      </c>
      <c r="EG30" s="1448"/>
      <c r="EH30" s="1448"/>
      <c r="EI30" s="1448"/>
      <c r="EJ30" s="1448"/>
      <c r="EK30" s="1448"/>
      <c r="EL30" s="1448"/>
      <c r="EM30" s="1448"/>
      <c r="EN30" s="1448"/>
      <c r="EO30" s="1448"/>
      <c r="EP30" s="1448"/>
      <c r="EQ30" s="1448"/>
      <c r="ER30" s="1448"/>
      <c r="ES30" s="1448"/>
      <c r="ET30" s="1448"/>
      <c r="EU30" s="1448"/>
      <c r="EV30" s="1448"/>
      <c r="EW30" s="1448"/>
      <c r="EX30" s="1448"/>
      <c r="EY30" s="1448"/>
      <c r="EZ30" s="1448"/>
      <c r="FA30" s="1448"/>
      <c r="FB30" s="1448"/>
      <c r="FC30" s="1448"/>
      <c r="FD30" s="1448"/>
      <c r="FE30" s="1448"/>
      <c r="FF30" s="1448"/>
      <c r="FG30" s="1448"/>
      <c r="FH30" s="1448"/>
      <c r="FI30" s="1448"/>
      <c r="FJ30" s="1448"/>
      <c r="FK30" s="1448"/>
      <c r="FL30" s="1448"/>
      <c r="FM30" s="1448"/>
      <c r="FN30" s="1448"/>
      <c r="FO30" s="1448"/>
      <c r="FP30" s="1448"/>
      <c r="FQ30" s="1448"/>
      <c r="FR30" s="1448"/>
      <c r="FS30" s="1448"/>
      <c r="FT30" s="1448"/>
      <c r="FU30" s="1448"/>
      <c r="FV30" s="1448"/>
      <c r="FW30" s="1449"/>
      <c r="FX30" s="1455"/>
      <c r="FY30" s="1455"/>
      <c r="FZ30" s="1455"/>
      <c r="GA30" s="1455"/>
      <c r="GB30" s="1455"/>
      <c r="GC30" s="1455"/>
      <c r="GD30" s="1455"/>
      <c r="GE30" s="1455"/>
      <c r="GF30" s="1455"/>
      <c r="GG30" s="1455"/>
      <c r="GH30" s="1455"/>
      <c r="GI30" s="1455"/>
      <c r="GJ30" s="1455"/>
      <c r="GK30" s="1455"/>
      <c r="GL30" s="1455"/>
      <c r="GM30" s="1455"/>
      <c r="GN30" s="1455"/>
      <c r="GO30" s="1455"/>
      <c r="GP30" s="1455"/>
      <c r="GQ30" s="1455"/>
      <c r="GR30" s="1455"/>
      <c r="GS30" s="1455"/>
      <c r="GT30" s="1455"/>
      <c r="GU30" s="1455"/>
      <c r="GV30" s="1455"/>
      <c r="GW30" s="1455"/>
      <c r="GX30" s="1455"/>
      <c r="GY30" s="1455"/>
      <c r="GZ30" s="1455"/>
      <c r="HA30" s="1455"/>
      <c r="HB30" s="1455"/>
      <c r="HC30" s="1455"/>
      <c r="HD30" s="1455"/>
      <c r="HE30" s="1455"/>
      <c r="HF30" s="1455"/>
      <c r="HG30" s="1455"/>
      <c r="HH30" s="1455"/>
      <c r="HI30" s="1455"/>
      <c r="HJ30" s="1455"/>
      <c r="HK30" s="1455"/>
      <c r="HL30" s="1455"/>
      <c r="HM30" s="1455"/>
      <c r="HN30" s="1455"/>
      <c r="HO30" s="1456"/>
    </row>
    <row r="31" spans="1:223" ht="10.8" thickBot="1">
      <c r="A31" s="1460"/>
      <c r="B31" s="1461"/>
      <c r="C31" s="1462"/>
      <c r="D31" s="1454" t="s">
        <v>1542</v>
      </c>
      <c r="E31" s="1440"/>
      <c r="F31" s="1440"/>
      <c r="G31" s="1440"/>
      <c r="H31" s="1440"/>
      <c r="I31" s="1440"/>
      <c r="J31" s="1440"/>
      <c r="K31" s="1440"/>
      <c r="L31" s="1440"/>
      <c r="M31" s="1440"/>
      <c r="N31" s="1440"/>
      <c r="O31" s="1440"/>
      <c r="P31" s="1440"/>
      <c r="Q31" s="1440"/>
      <c r="R31" s="1440"/>
      <c r="S31" s="1440"/>
      <c r="T31" s="1440"/>
      <c r="U31" s="1440"/>
      <c r="V31" s="1440"/>
      <c r="W31" s="1440"/>
      <c r="X31" s="1440"/>
      <c r="Y31" s="1440"/>
      <c r="Z31" s="1440"/>
      <c r="AA31" s="1440"/>
      <c r="AB31" s="1440"/>
      <c r="AC31" s="1440"/>
      <c r="AD31" s="1440"/>
      <c r="AE31" s="1440"/>
      <c r="AF31" s="1440"/>
      <c r="AG31" s="1440"/>
      <c r="AH31" s="1440"/>
      <c r="AI31" s="1440"/>
      <c r="AJ31" s="1440"/>
      <c r="AK31" s="1440"/>
      <c r="AL31" s="1440"/>
      <c r="AM31" s="1440"/>
      <c r="AN31" s="1440"/>
      <c r="AO31" s="1440"/>
      <c r="AP31" s="1440"/>
      <c r="AQ31" s="1440"/>
      <c r="AR31" s="1440"/>
      <c r="AS31" s="1440"/>
      <c r="AT31" s="1440"/>
      <c r="AU31" s="1441"/>
      <c r="AV31" s="1439" t="s">
        <v>1543</v>
      </c>
      <c r="AW31" s="1440"/>
      <c r="AX31" s="1440"/>
      <c r="AY31" s="1440"/>
      <c r="AZ31" s="1440"/>
      <c r="BA31" s="1440"/>
      <c r="BB31" s="1440"/>
      <c r="BC31" s="1440"/>
      <c r="BD31" s="1440"/>
      <c r="BE31" s="1440"/>
      <c r="BF31" s="1440"/>
      <c r="BG31" s="1440"/>
      <c r="BH31" s="1440"/>
      <c r="BI31" s="1440"/>
      <c r="BJ31" s="1440"/>
      <c r="BK31" s="1440"/>
      <c r="BL31" s="1440"/>
      <c r="BM31" s="1440"/>
      <c r="BN31" s="1440"/>
      <c r="BO31" s="1440"/>
      <c r="BP31" s="1440"/>
      <c r="BQ31" s="1440"/>
      <c r="BR31" s="1440"/>
      <c r="BS31" s="1440"/>
      <c r="BT31" s="1440"/>
      <c r="BU31" s="1440"/>
      <c r="BV31" s="1440"/>
      <c r="BW31" s="1440"/>
      <c r="BX31" s="1440"/>
      <c r="BY31" s="1440"/>
      <c r="BZ31" s="1440"/>
      <c r="CA31" s="1440"/>
      <c r="CB31" s="1440"/>
      <c r="CC31" s="1440"/>
      <c r="CD31" s="1440"/>
      <c r="CE31" s="1440"/>
      <c r="CF31" s="1440"/>
      <c r="CG31" s="1440"/>
      <c r="CH31" s="1440"/>
      <c r="CI31" s="1440"/>
      <c r="CJ31" s="1440"/>
      <c r="CK31" s="1440"/>
      <c r="CL31" s="1440"/>
      <c r="CM31" s="1441"/>
      <c r="CN31" s="1444"/>
      <c r="CO31" s="1444"/>
      <c r="CP31" s="1444"/>
      <c r="CQ31" s="1444"/>
      <c r="CR31" s="1444"/>
      <c r="CS31" s="1444"/>
      <c r="CT31" s="1444"/>
      <c r="CU31" s="1444"/>
      <c r="CV31" s="1444"/>
      <c r="CW31" s="1444"/>
      <c r="CX31" s="1444"/>
      <c r="CY31" s="1444"/>
      <c r="CZ31" s="1444"/>
      <c r="DA31" s="1444"/>
      <c r="DB31" s="1444"/>
      <c r="DC31" s="1444"/>
      <c r="DD31" s="1444"/>
      <c r="DE31" s="1444"/>
      <c r="DF31" s="1444"/>
      <c r="DG31" s="1444"/>
      <c r="DH31" s="1444"/>
      <c r="DI31" s="1444"/>
      <c r="DJ31" s="1444"/>
      <c r="DK31" s="1444"/>
      <c r="DL31" s="1444"/>
      <c r="DM31" s="1444"/>
      <c r="DN31" s="1444"/>
      <c r="DO31" s="1444"/>
      <c r="DP31" s="1444"/>
      <c r="DQ31" s="1444"/>
      <c r="DR31" s="1444"/>
      <c r="DS31" s="1444"/>
      <c r="DT31" s="1444"/>
      <c r="DU31" s="1444"/>
      <c r="DV31" s="1444"/>
      <c r="DW31" s="1444"/>
      <c r="DX31" s="1444"/>
      <c r="DY31" s="1444"/>
      <c r="DZ31" s="1444"/>
      <c r="EA31" s="1444"/>
      <c r="EB31" s="1444"/>
      <c r="EC31" s="1444"/>
      <c r="ED31" s="1444"/>
      <c r="EE31" s="1445"/>
      <c r="EF31" s="1450"/>
      <c r="EG31" s="1451"/>
      <c r="EH31" s="1451"/>
      <c r="EI31" s="1451"/>
      <c r="EJ31" s="1451"/>
      <c r="EK31" s="1451"/>
      <c r="EL31" s="1451"/>
      <c r="EM31" s="1451"/>
      <c r="EN31" s="1451"/>
      <c r="EO31" s="1451"/>
      <c r="EP31" s="1451"/>
      <c r="EQ31" s="1451"/>
      <c r="ER31" s="1451"/>
      <c r="ES31" s="1451"/>
      <c r="ET31" s="1451"/>
      <c r="EU31" s="1451"/>
      <c r="EV31" s="1451"/>
      <c r="EW31" s="1451"/>
      <c r="EX31" s="1451"/>
      <c r="EY31" s="1451"/>
      <c r="EZ31" s="1451"/>
      <c r="FA31" s="1451"/>
      <c r="FB31" s="1451"/>
      <c r="FC31" s="1451"/>
      <c r="FD31" s="1451"/>
      <c r="FE31" s="1451"/>
      <c r="FF31" s="1451"/>
      <c r="FG31" s="1451"/>
      <c r="FH31" s="1451"/>
      <c r="FI31" s="1451"/>
      <c r="FJ31" s="1451"/>
      <c r="FK31" s="1451"/>
      <c r="FL31" s="1451"/>
      <c r="FM31" s="1451"/>
      <c r="FN31" s="1451"/>
      <c r="FO31" s="1451"/>
      <c r="FP31" s="1451"/>
      <c r="FQ31" s="1451"/>
      <c r="FR31" s="1451"/>
      <c r="FS31" s="1451"/>
      <c r="FT31" s="1451"/>
      <c r="FU31" s="1451"/>
      <c r="FV31" s="1451"/>
      <c r="FW31" s="1452"/>
      <c r="FX31" s="1444"/>
      <c r="FY31" s="1444"/>
      <c r="FZ31" s="1444"/>
      <c r="GA31" s="1444"/>
      <c r="GB31" s="1444"/>
      <c r="GC31" s="1444"/>
      <c r="GD31" s="1444"/>
      <c r="GE31" s="1444"/>
      <c r="GF31" s="1444"/>
      <c r="GG31" s="1444"/>
      <c r="GH31" s="1444"/>
      <c r="GI31" s="1444"/>
      <c r="GJ31" s="1444"/>
      <c r="GK31" s="1444"/>
      <c r="GL31" s="1444"/>
      <c r="GM31" s="1444"/>
      <c r="GN31" s="1444"/>
      <c r="GO31" s="1444"/>
      <c r="GP31" s="1444"/>
      <c r="GQ31" s="1444"/>
      <c r="GR31" s="1444"/>
      <c r="GS31" s="1444"/>
      <c r="GT31" s="1444"/>
      <c r="GU31" s="1444"/>
      <c r="GV31" s="1444"/>
      <c r="GW31" s="1444"/>
      <c r="GX31" s="1444"/>
      <c r="GY31" s="1444"/>
      <c r="GZ31" s="1444"/>
      <c r="HA31" s="1444"/>
      <c r="HB31" s="1444"/>
      <c r="HC31" s="1444"/>
      <c r="HD31" s="1444"/>
      <c r="HE31" s="1444"/>
      <c r="HF31" s="1444"/>
      <c r="HG31" s="1444"/>
      <c r="HH31" s="1444"/>
      <c r="HI31" s="1444"/>
      <c r="HJ31" s="1444"/>
      <c r="HK31" s="1444"/>
      <c r="HL31" s="1444"/>
      <c r="HM31" s="1444"/>
      <c r="HN31" s="1444"/>
      <c r="HO31" s="1445"/>
    </row>
    <row r="32" spans="1:223" ht="10.8" thickBot="1">
      <c r="A32" s="1460"/>
      <c r="B32" s="1461"/>
      <c r="C32" s="1462"/>
      <c r="D32" s="1446" t="s">
        <v>1548</v>
      </c>
      <c r="E32" s="1438"/>
      <c r="F32" s="1438"/>
      <c r="G32" s="1438"/>
      <c r="H32" s="1438"/>
      <c r="I32" s="1438"/>
      <c r="J32" s="1438"/>
      <c r="K32" s="1438"/>
      <c r="L32" s="1438"/>
      <c r="M32" s="1438"/>
      <c r="N32" s="1438"/>
      <c r="O32" s="1438"/>
      <c r="P32" s="1438"/>
      <c r="Q32" s="1438"/>
      <c r="R32" s="1438"/>
      <c r="S32" s="1438"/>
      <c r="T32" s="1438"/>
      <c r="U32" s="1438"/>
      <c r="V32" s="1438"/>
      <c r="W32" s="1438"/>
      <c r="X32" s="1438"/>
      <c r="Y32" s="1438"/>
      <c r="Z32" s="1438"/>
      <c r="AA32" s="1438"/>
      <c r="AB32" s="1438"/>
      <c r="AC32" s="1438"/>
      <c r="AD32" s="1438"/>
      <c r="AE32" s="1438"/>
      <c r="AF32" s="1438"/>
      <c r="AG32" s="1438"/>
      <c r="AH32" s="1438"/>
      <c r="AI32" s="1438"/>
      <c r="AJ32" s="1438"/>
      <c r="AK32" s="1438"/>
      <c r="AL32" s="1438"/>
      <c r="AM32" s="1438"/>
      <c r="AN32" s="1438"/>
      <c r="AO32" s="1438"/>
      <c r="AP32" s="1438"/>
      <c r="AQ32" s="1438"/>
      <c r="AR32" s="1438"/>
      <c r="AS32" s="1438"/>
      <c r="AT32" s="1438"/>
      <c r="AU32" s="1453"/>
      <c r="AV32" s="1437" t="s">
        <v>1548</v>
      </c>
      <c r="AW32" s="1438"/>
      <c r="AX32" s="1438"/>
      <c r="AY32" s="1438"/>
      <c r="AZ32" s="1438"/>
      <c r="BA32" s="1438"/>
      <c r="BB32" s="1438"/>
      <c r="BC32" s="1438"/>
      <c r="BD32" s="1438"/>
      <c r="BE32" s="1438"/>
      <c r="BF32" s="1438"/>
      <c r="BG32" s="1438"/>
      <c r="BH32" s="1438"/>
      <c r="BI32" s="1438"/>
      <c r="BJ32" s="1438"/>
      <c r="BK32" s="1438"/>
      <c r="BL32" s="1438"/>
      <c r="BM32" s="1438"/>
      <c r="BN32" s="1438"/>
      <c r="BO32" s="1438"/>
      <c r="BP32" s="1438"/>
      <c r="BQ32" s="1438"/>
      <c r="BR32" s="1438"/>
      <c r="BS32" s="1438"/>
      <c r="BT32" s="1438"/>
      <c r="BU32" s="1438"/>
      <c r="BV32" s="1438"/>
      <c r="BW32" s="1438"/>
      <c r="BX32" s="1438"/>
      <c r="BY32" s="1438"/>
      <c r="BZ32" s="1438"/>
      <c r="CA32" s="1438"/>
      <c r="CB32" s="1438"/>
      <c r="CC32" s="1438"/>
      <c r="CD32" s="1438"/>
      <c r="CE32" s="1438"/>
      <c r="CF32" s="1438"/>
      <c r="CG32" s="1438"/>
      <c r="CH32" s="1438"/>
      <c r="CI32" s="1438"/>
      <c r="CJ32" s="1438"/>
      <c r="CK32" s="1438"/>
      <c r="CL32" s="1438"/>
      <c r="CM32" s="1453"/>
      <c r="CN32" s="1437" t="s">
        <v>1548</v>
      </c>
      <c r="CO32" s="1438"/>
      <c r="CP32" s="1438"/>
      <c r="CQ32" s="1438"/>
      <c r="CR32" s="1438"/>
      <c r="CS32" s="1438"/>
      <c r="CT32" s="1438"/>
      <c r="CU32" s="1438"/>
      <c r="CV32" s="1438"/>
      <c r="CW32" s="1438"/>
      <c r="CX32" s="1438"/>
      <c r="CY32" s="1438"/>
      <c r="CZ32" s="1438"/>
      <c r="DA32" s="1438"/>
      <c r="DB32" s="1438"/>
      <c r="DC32" s="1438"/>
      <c r="DD32" s="1438"/>
      <c r="DE32" s="1438"/>
      <c r="DF32" s="1438"/>
      <c r="DG32" s="1438"/>
      <c r="DH32" s="1438"/>
      <c r="DI32" s="1438"/>
      <c r="DJ32" s="1438"/>
      <c r="DK32" s="1438"/>
      <c r="DL32" s="1438"/>
      <c r="DM32" s="1438"/>
      <c r="DN32" s="1438"/>
      <c r="DO32" s="1438"/>
      <c r="DP32" s="1438"/>
      <c r="DQ32" s="1438"/>
      <c r="DR32" s="1438"/>
      <c r="DS32" s="1438"/>
      <c r="DT32" s="1438"/>
      <c r="DU32" s="1438"/>
      <c r="DV32" s="1438"/>
      <c r="DW32" s="1438"/>
      <c r="DX32" s="1438"/>
      <c r="DY32" s="1438"/>
      <c r="DZ32" s="1438"/>
      <c r="EA32" s="1438"/>
      <c r="EB32" s="1438"/>
      <c r="EC32" s="1438"/>
      <c r="ED32" s="1438"/>
      <c r="EE32" s="1453"/>
      <c r="EF32" s="1437" t="s">
        <v>1548</v>
      </c>
      <c r="EG32" s="1438"/>
      <c r="EH32" s="1438"/>
      <c r="EI32" s="1438"/>
      <c r="EJ32" s="1438"/>
      <c r="EK32" s="1438"/>
      <c r="EL32" s="1438"/>
      <c r="EM32" s="1438"/>
      <c r="EN32" s="1438"/>
      <c r="EO32" s="1438"/>
      <c r="EP32" s="1438"/>
      <c r="EQ32" s="1438"/>
      <c r="ER32" s="1438"/>
      <c r="ES32" s="1438"/>
      <c r="ET32" s="1438"/>
      <c r="EU32" s="1438"/>
      <c r="EV32" s="1438"/>
      <c r="EW32" s="1438"/>
      <c r="EX32" s="1438"/>
      <c r="EY32" s="1438"/>
      <c r="EZ32" s="1438"/>
      <c r="FA32" s="1438"/>
      <c r="FB32" s="1438"/>
      <c r="FC32" s="1438"/>
      <c r="FD32" s="1438"/>
      <c r="FE32" s="1438"/>
      <c r="FF32" s="1438"/>
      <c r="FG32" s="1438"/>
      <c r="FH32" s="1438"/>
      <c r="FI32" s="1438"/>
      <c r="FJ32" s="1438"/>
      <c r="FK32" s="1438"/>
      <c r="FL32" s="1438"/>
      <c r="FM32" s="1438"/>
      <c r="FN32" s="1438"/>
      <c r="FO32" s="1438"/>
      <c r="FP32" s="1438"/>
      <c r="FQ32" s="1438"/>
      <c r="FR32" s="1438"/>
      <c r="FS32" s="1438"/>
      <c r="FT32" s="1438"/>
      <c r="FU32" s="1438"/>
      <c r="FV32" s="1438"/>
      <c r="FW32" s="1453"/>
      <c r="FX32" s="1437" t="s">
        <v>1548</v>
      </c>
      <c r="FY32" s="1438"/>
      <c r="FZ32" s="1438"/>
      <c r="GA32" s="1438"/>
      <c r="GB32" s="1438"/>
      <c r="GC32" s="1438"/>
      <c r="GD32" s="1438"/>
      <c r="GE32" s="1438"/>
      <c r="GF32" s="1438"/>
      <c r="GG32" s="1438"/>
      <c r="GH32" s="1438"/>
      <c r="GI32" s="1438"/>
      <c r="GJ32" s="1438"/>
      <c r="GK32" s="1438"/>
      <c r="GL32" s="1438"/>
      <c r="GM32" s="1438"/>
      <c r="GN32" s="1438"/>
      <c r="GO32" s="1438"/>
      <c r="GP32" s="1438"/>
      <c r="GQ32" s="1438"/>
      <c r="GR32" s="1438"/>
      <c r="GS32" s="1438"/>
      <c r="GT32" s="1438"/>
      <c r="GU32" s="1438"/>
      <c r="GV32" s="1438"/>
      <c r="GW32" s="1438"/>
      <c r="GX32" s="1438"/>
      <c r="GY32" s="1438"/>
      <c r="GZ32" s="1438"/>
      <c r="HA32" s="1438"/>
      <c r="HB32" s="1438"/>
      <c r="HC32" s="1438"/>
      <c r="HD32" s="1438"/>
      <c r="HE32" s="1438"/>
      <c r="HF32" s="1438"/>
      <c r="HG32" s="1438"/>
      <c r="HH32" s="1438"/>
      <c r="HI32" s="1438"/>
      <c r="HJ32" s="1438"/>
      <c r="HK32" s="1438"/>
      <c r="HL32" s="1438"/>
      <c r="HM32" s="1438"/>
      <c r="HN32" s="1438"/>
      <c r="HO32" s="1453"/>
    </row>
    <row r="33" spans="1:223" ht="10.8" thickBot="1">
      <c r="A33" s="1460"/>
      <c r="B33" s="1461"/>
      <c r="C33" s="1462"/>
      <c r="D33" s="1454" t="s">
        <v>1549</v>
      </c>
      <c r="E33" s="1440"/>
      <c r="F33" s="1440"/>
      <c r="G33" s="1440"/>
      <c r="H33" s="1440"/>
      <c r="I33" s="1440"/>
      <c r="J33" s="1440"/>
      <c r="K33" s="1440"/>
      <c r="L33" s="1440"/>
      <c r="M33" s="1440"/>
      <c r="N33" s="1440"/>
      <c r="O33" s="1440"/>
      <c r="P33" s="1440"/>
      <c r="Q33" s="1440"/>
      <c r="R33" s="1440"/>
      <c r="S33" s="1440"/>
      <c r="T33" s="1440"/>
      <c r="U33" s="1440"/>
      <c r="V33" s="1440"/>
      <c r="W33" s="1440"/>
      <c r="X33" s="1440"/>
      <c r="Y33" s="1440"/>
      <c r="Z33" s="1440"/>
      <c r="AA33" s="1440"/>
      <c r="AB33" s="1440"/>
      <c r="AC33" s="1440"/>
      <c r="AD33" s="1440"/>
      <c r="AE33" s="1440"/>
      <c r="AF33" s="1440"/>
      <c r="AG33" s="1440"/>
      <c r="AH33" s="1440"/>
      <c r="AI33" s="1440"/>
      <c r="AJ33" s="1440"/>
      <c r="AK33" s="1440"/>
      <c r="AL33" s="1440"/>
      <c r="AM33" s="1440"/>
      <c r="AN33" s="1440"/>
      <c r="AO33" s="1440"/>
      <c r="AP33" s="1440"/>
      <c r="AQ33" s="1440"/>
      <c r="AR33" s="1442"/>
      <c r="AS33" s="1442"/>
      <c r="AT33" s="1442"/>
      <c r="AU33" s="1443"/>
      <c r="AV33" s="1439" t="s">
        <v>1549</v>
      </c>
      <c r="AW33" s="1440"/>
      <c r="AX33" s="1440"/>
      <c r="AY33" s="1440"/>
      <c r="AZ33" s="1440"/>
      <c r="BA33" s="1440"/>
      <c r="BB33" s="1440"/>
      <c r="BC33" s="1440"/>
      <c r="BD33" s="1440"/>
      <c r="BE33" s="1440"/>
      <c r="BF33" s="1440"/>
      <c r="BG33" s="1440"/>
      <c r="BH33" s="1440"/>
      <c r="BI33" s="1440"/>
      <c r="BJ33" s="1440"/>
      <c r="BK33" s="1440"/>
      <c r="BL33" s="1440"/>
      <c r="BM33" s="1440"/>
      <c r="BN33" s="1440"/>
      <c r="BO33" s="1440"/>
      <c r="BP33" s="1440"/>
      <c r="BQ33" s="1440"/>
      <c r="BR33" s="1440"/>
      <c r="BS33" s="1440"/>
      <c r="BT33" s="1440"/>
      <c r="BU33" s="1440"/>
      <c r="BV33" s="1440"/>
      <c r="BW33" s="1440"/>
      <c r="BX33" s="1440"/>
      <c r="BY33" s="1440"/>
      <c r="BZ33" s="1440"/>
      <c r="CA33" s="1440"/>
      <c r="CB33" s="1440"/>
      <c r="CC33" s="1440"/>
      <c r="CD33" s="1440"/>
      <c r="CE33" s="1440"/>
      <c r="CF33" s="1440"/>
      <c r="CG33" s="1440"/>
      <c r="CH33" s="1440"/>
      <c r="CI33" s="1440"/>
      <c r="CJ33" s="1442"/>
      <c r="CK33" s="1442"/>
      <c r="CL33" s="1442"/>
      <c r="CM33" s="1443"/>
      <c r="CN33" s="1439" t="s">
        <v>1549</v>
      </c>
      <c r="CO33" s="1440"/>
      <c r="CP33" s="1440"/>
      <c r="CQ33" s="1440"/>
      <c r="CR33" s="1440"/>
      <c r="CS33" s="1440"/>
      <c r="CT33" s="1440"/>
      <c r="CU33" s="1440"/>
      <c r="CV33" s="1440"/>
      <c r="CW33" s="1440"/>
      <c r="CX33" s="1440"/>
      <c r="CY33" s="1440"/>
      <c r="CZ33" s="1440"/>
      <c r="DA33" s="1440"/>
      <c r="DB33" s="1440"/>
      <c r="DC33" s="1440"/>
      <c r="DD33" s="1440"/>
      <c r="DE33" s="1440"/>
      <c r="DF33" s="1440"/>
      <c r="DG33" s="1440"/>
      <c r="DH33" s="1440"/>
      <c r="DI33" s="1440"/>
      <c r="DJ33" s="1440"/>
      <c r="DK33" s="1440"/>
      <c r="DL33" s="1440"/>
      <c r="DM33" s="1440"/>
      <c r="DN33" s="1440"/>
      <c r="DO33" s="1440"/>
      <c r="DP33" s="1440"/>
      <c r="DQ33" s="1440"/>
      <c r="DR33" s="1440"/>
      <c r="DS33" s="1440"/>
      <c r="DT33" s="1440"/>
      <c r="DU33" s="1440"/>
      <c r="DV33" s="1440"/>
      <c r="DW33" s="1440"/>
      <c r="DX33" s="1440"/>
      <c r="DY33" s="1440"/>
      <c r="DZ33" s="1440"/>
      <c r="EA33" s="1440"/>
      <c r="EB33" s="1442"/>
      <c r="EC33" s="1442"/>
      <c r="ED33" s="1442"/>
      <c r="EE33" s="1443"/>
      <c r="EF33" s="1439" t="s">
        <v>1549</v>
      </c>
      <c r="EG33" s="1440"/>
      <c r="EH33" s="1440"/>
      <c r="EI33" s="1440"/>
      <c r="EJ33" s="1440"/>
      <c r="EK33" s="1440"/>
      <c r="EL33" s="1440"/>
      <c r="EM33" s="1440"/>
      <c r="EN33" s="1440"/>
      <c r="EO33" s="1440"/>
      <c r="EP33" s="1440"/>
      <c r="EQ33" s="1440"/>
      <c r="ER33" s="1440"/>
      <c r="ES33" s="1440"/>
      <c r="ET33" s="1440"/>
      <c r="EU33" s="1440"/>
      <c r="EV33" s="1440"/>
      <c r="EW33" s="1440"/>
      <c r="EX33" s="1440"/>
      <c r="EY33" s="1440"/>
      <c r="EZ33" s="1440"/>
      <c r="FA33" s="1440"/>
      <c r="FB33" s="1440"/>
      <c r="FC33" s="1440"/>
      <c r="FD33" s="1440"/>
      <c r="FE33" s="1440"/>
      <c r="FF33" s="1440"/>
      <c r="FG33" s="1440"/>
      <c r="FH33" s="1440"/>
      <c r="FI33" s="1440"/>
      <c r="FJ33" s="1440"/>
      <c r="FK33" s="1440"/>
      <c r="FL33" s="1440"/>
      <c r="FM33" s="1440"/>
      <c r="FN33" s="1440"/>
      <c r="FO33" s="1440"/>
      <c r="FP33" s="1440"/>
      <c r="FQ33" s="1440"/>
      <c r="FR33" s="1440"/>
      <c r="FS33" s="1440"/>
      <c r="FT33" s="1442"/>
      <c r="FU33" s="1442"/>
      <c r="FV33" s="1442"/>
      <c r="FW33" s="1443"/>
      <c r="FX33" s="1439" t="s">
        <v>1549</v>
      </c>
      <c r="FY33" s="1440"/>
      <c r="FZ33" s="1440"/>
      <c r="GA33" s="1440"/>
      <c r="GB33" s="1440"/>
      <c r="GC33" s="1440"/>
      <c r="GD33" s="1440"/>
      <c r="GE33" s="1440"/>
      <c r="GF33" s="1440"/>
      <c r="GG33" s="1440"/>
      <c r="GH33" s="1440"/>
      <c r="GI33" s="1440"/>
      <c r="GJ33" s="1440"/>
      <c r="GK33" s="1440"/>
      <c r="GL33" s="1440"/>
      <c r="GM33" s="1440"/>
      <c r="GN33" s="1440"/>
      <c r="GO33" s="1440"/>
      <c r="GP33" s="1440"/>
      <c r="GQ33" s="1440"/>
      <c r="GR33" s="1440"/>
      <c r="GS33" s="1440"/>
      <c r="GT33" s="1440"/>
      <c r="GU33" s="1440"/>
      <c r="GV33" s="1440"/>
      <c r="GW33" s="1440"/>
      <c r="GX33" s="1440"/>
      <c r="GY33" s="1440"/>
      <c r="GZ33" s="1440"/>
      <c r="HA33" s="1440"/>
      <c r="HB33" s="1440"/>
      <c r="HC33" s="1440"/>
      <c r="HD33" s="1440"/>
      <c r="HE33" s="1440"/>
      <c r="HF33" s="1440"/>
      <c r="HG33" s="1440"/>
      <c r="HH33" s="1440"/>
      <c r="HI33" s="1440"/>
      <c r="HJ33" s="1440"/>
      <c r="HK33" s="1440"/>
      <c r="HL33" s="1442"/>
      <c r="HM33" s="1442"/>
      <c r="HN33" s="1442"/>
      <c r="HO33" s="1443"/>
    </row>
    <row r="34" spans="1:223" ht="10.8" thickBot="1">
      <c r="A34" s="1460"/>
      <c r="B34" s="1461"/>
      <c r="C34" s="1462"/>
      <c r="D34" s="1454" t="s">
        <v>1550</v>
      </c>
      <c r="E34" s="1440"/>
      <c r="F34" s="1440"/>
      <c r="G34" s="1440"/>
      <c r="H34" s="1440"/>
      <c r="I34" s="1440"/>
      <c r="J34" s="1440"/>
      <c r="K34" s="1440"/>
      <c r="L34" s="1440"/>
      <c r="M34" s="1440"/>
      <c r="N34" s="1440"/>
      <c r="O34" s="1440"/>
      <c r="P34" s="1440"/>
      <c r="Q34" s="1440"/>
      <c r="R34" s="1440"/>
      <c r="S34" s="1440"/>
      <c r="T34" s="1442"/>
      <c r="U34" s="1442"/>
      <c r="V34" s="1442"/>
      <c r="W34" s="1443"/>
      <c r="X34" s="1447" t="s">
        <v>1551</v>
      </c>
      <c r="Y34" s="1448"/>
      <c r="Z34" s="1448"/>
      <c r="AA34" s="1449"/>
      <c r="AB34" s="1439" t="s">
        <v>1552</v>
      </c>
      <c r="AC34" s="1440"/>
      <c r="AD34" s="1440"/>
      <c r="AE34" s="1440"/>
      <c r="AF34" s="1440"/>
      <c r="AG34" s="1440"/>
      <c r="AH34" s="1440"/>
      <c r="AI34" s="1440"/>
      <c r="AJ34" s="1440"/>
      <c r="AK34" s="1440"/>
      <c r="AL34" s="1440"/>
      <c r="AM34" s="1440"/>
      <c r="AN34" s="1442"/>
      <c r="AO34" s="1442"/>
      <c r="AP34" s="1442"/>
      <c r="AQ34" s="1443"/>
      <c r="AR34" s="1455"/>
      <c r="AS34" s="1455"/>
      <c r="AT34" s="1455"/>
      <c r="AU34" s="1456"/>
      <c r="AV34" s="1439" t="s">
        <v>1550</v>
      </c>
      <c r="AW34" s="1440"/>
      <c r="AX34" s="1440"/>
      <c r="AY34" s="1440"/>
      <c r="AZ34" s="1440"/>
      <c r="BA34" s="1440"/>
      <c r="BB34" s="1440"/>
      <c r="BC34" s="1440"/>
      <c r="BD34" s="1440"/>
      <c r="BE34" s="1440"/>
      <c r="BF34" s="1440"/>
      <c r="BG34" s="1440"/>
      <c r="BH34" s="1440"/>
      <c r="BI34" s="1440"/>
      <c r="BJ34" s="1440"/>
      <c r="BK34" s="1440"/>
      <c r="BL34" s="1442"/>
      <c r="BM34" s="1442"/>
      <c r="BN34" s="1442"/>
      <c r="BO34" s="1443"/>
      <c r="BP34" s="1447" t="s">
        <v>1551</v>
      </c>
      <c r="BQ34" s="1448"/>
      <c r="BR34" s="1448"/>
      <c r="BS34" s="1449"/>
      <c r="BT34" s="1439" t="s">
        <v>1552</v>
      </c>
      <c r="BU34" s="1440"/>
      <c r="BV34" s="1440"/>
      <c r="BW34" s="1440"/>
      <c r="BX34" s="1440"/>
      <c r="BY34" s="1440"/>
      <c r="BZ34" s="1440"/>
      <c r="CA34" s="1440"/>
      <c r="CB34" s="1440"/>
      <c r="CC34" s="1440"/>
      <c r="CD34" s="1440"/>
      <c r="CE34" s="1440"/>
      <c r="CF34" s="1442"/>
      <c r="CG34" s="1442"/>
      <c r="CH34" s="1442"/>
      <c r="CI34" s="1443"/>
      <c r="CJ34" s="1455"/>
      <c r="CK34" s="1455"/>
      <c r="CL34" s="1455"/>
      <c r="CM34" s="1456"/>
      <c r="CN34" s="1439" t="s">
        <v>1550</v>
      </c>
      <c r="CO34" s="1440"/>
      <c r="CP34" s="1440"/>
      <c r="CQ34" s="1440"/>
      <c r="CR34" s="1440"/>
      <c r="CS34" s="1440"/>
      <c r="CT34" s="1440"/>
      <c r="CU34" s="1440"/>
      <c r="CV34" s="1440"/>
      <c r="CW34" s="1440"/>
      <c r="CX34" s="1440"/>
      <c r="CY34" s="1440"/>
      <c r="CZ34" s="1440"/>
      <c r="DA34" s="1440"/>
      <c r="DB34" s="1440"/>
      <c r="DC34" s="1440"/>
      <c r="DD34" s="1442"/>
      <c r="DE34" s="1442"/>
      <c r="DF34" s="1442"/>
      <c r="DG34" s="1443"/>
      <c r="DH34" s="1447" t="s">
        <v>1551</v>
      </c>
      <c r="DI34" s="1448"/>
      <c r="DJ34" s="1448"/>
      <c r="DK34" s="1449"/>
      <c r="DL34" s="1439" t="s">
        <v>1552</v>
      </c>
      <c r="DM34" s="1440"/>
      <c r="DN34" s="1440"/>
      <c r="DO34" s="1440"/>
      <c r="DP34" s="1440"/>
      <c r="DQ34" s="1440"/>
      <c r="DR34" s="1440"/>
      <c r="DS34" s="1440"/>
      <c r="DT34" s="1440"/>
      <c r="DU34" s="1440"/>
      <c r="DV34" s="1440"/>
      <c r="DW34" s="1440"/>
      <c r="DX34" s="1442"/>
      <c r="DY34" s="1442"/>
      <c r="DZ34" s="1442"/>
      <c r="EA34" s="1443"/>
      <c r="EB34" s="1455"/>
      <c r="EC34" s="1455"/>
      <c r="ED34" s="1455"/>
      <c r="EE34" s="1456"/>
      <c r="EF34" s="1439" t="s">
        <v>1550</v>
      </c>
      <c r="EG34" s="1440"/>
      <c r="EH34" s="1440"/>
      <c r="EI34" s="1440"/>
      <c r="EJ34" s="1440"/>
      <c r="EK34" s="1440"/>
      <c r="EL34" s="1440"/>
      <c r="EM34" s="1440"/>
      <c r="EN34" s="1440"/>
      <c r="EO34" s="1440"/>
      <c r="EP34" s="1440"/>
      <c r="EQ34" s="1440"/>
      <c r="ER34" s="1440"/>
      <c r="ES34" s="1440"/>
      <c r="ET34" s="1440"/>
      <c r="EU34" s="1440"/>
      <c r="EV34" s="1442"/>
      <c r="EW34" s="1442"/>
      <c r="EX34" s="1442"/>
      <c r="EY34" s="1443"/>
      <c r="EZ34" s="1447" t="s">
        <v>1551</v>
      </c>
      <c r="FA34" s="1448"/>
      <c r="FB34" s="1448"/>
      <c r="FC34" s="1449"/>
      <c r="FD34" s="1439" t="s">
        <v>1552</v>
      </c>
      <c r="FE34" s="1440"/>
      <c r="FF34" s="1440"/>
      <c r="FG34" s="1440"/>
      <c r="FH34" s="1440"/>
      <c r="FI34" s="1440"/>
      <c r="FJ34" s="1440"/>
      <c r="FK34" s="1440"/>
      <c r="FL34" s="1440"/>
      <c r="FM34" s="1440"/>
      <c r="FN34" s="1440"/>
      <c r="FO34" s="1440"/>
      <c r="FP34" s="1442"/>
      <c r="FQ34" s="1442"/>
      <c r="FR34" s="1442"/>
      <c r="FS34" s="1443"/>
      <c r="FT34" s="1455"/>
      <c r="FU34" s="1455"/>
      <c r="FV34" s="1455"/>
      <c r="FW34" s="1456"/>
      <c r="FX34" s="1439" t="s">
        <v>1550</v>
      </c>
      <c r="FY34" s="1440"/>
      <c r="FZ34" s="1440"/>
      <c r="GA34" s="1440"/>
      <c r="GB34" s="1440"/>
      <c r="GC34" s="1440"/>
      <c r="GD34" s="1440"/>
      <c r="GE34" s="1440"/>
      <c r="GF34" s="1440"/>
      <c r="GG34" s="1440"/>
      <c r="GH34" s="1440"/>
      <c r="GI34" s="1440"/>
      <c r="GJ34" s="1440"/>
      <c r="GK34" s="1440"/>
      <c r="GL34" s="1440"/>
      <c r="GM34" s="1440"/>
      <c r="GN34" s="1442"/>
      <c r="GO34" s="1442"/>
      <c r="GP34" s="1442"/>
      <c r="GQ34" s="1443"/>
      <c r="GR34" s="1447" t="s">
        <v>1551</v>
      </c>
      <c r="GS34" s="1448"/>
      <c r="GT34" s="1448"/>
      <c r="GU34" s="1449"/>
      <c r="GV34" s="1439" t="s">
        <v>1552</v>
      </c>
      <c r="GW34" s="1440"/>
      <c r="GX34" s="1440"/>
      <c r="GY34" s="1440"/>
      <c r="GZ34" s="1440"/>
      <c r="HA34" s="1440"/>
      <c r="HB34" s="1440"/>
      <c r="HC34" s="1440"/>
      <c r="HD34" s="1440"/>
      <c r="HE34" s="1440"/>
      <c r="HF34" s="1440"/>
      <c r="HG34" s="1440"/>
      <c r="HH34" s="1442"/>
      <c r="HI34" s="1442"/>
      <c r="HJ34" s="1442"/>
      <c r="HK34" s="1443"/>
      <c r="HL34" s="1455"/>
      <c r="HM34" s="1455"/>
      <c r="HN34" s="1455"/>
      <c r="HO34" s="1456"/>
    </row>
    <row r="35" spans="1:223" ht="10.8" thickBot="1">
      <c r="A35" s="1460"/>
      <c r="B35" s="1461"/>
      <c r="C35" s="1462"/>
      <c r="D35" s="1454" t="s">
        <v>1553</v>
      </c>
      <c r="E35" s="1440"/>
      <c r="F35" s="1440"/>
      <c r="G35" s="1441"/>
      <c r="H35" s="1439" t="s">
        <v>1554</v>
      </c>
      <c r="I35" s="1440"/>
      <c r="J35" s="1440"/>
      <c r="K35" s="1441"/>
      <c r="L35" s="1439" t="s">
        <v>1555</v>
      </c>
      <c r="M35" s="1440"/>
      <c r="N35" s="1440"/>
      <c r="O35" s="1441"/>
      <c r="P35" s="1439" t="s">
        <v>1556</v>
      </c>
      <c r="Q35" s="1440"/>
      <c r="R35" s="1440"/>
      <c r="S35" s="1441"/>
      <c r="T35" s="1444"/>
      <c r="U35" s="1444"/>
      <c r="V35" s="1444"/>
      <c r="W35" s="1445"/>
      <c r="X35" s="1450"/>
      <c r="Y35" s="1451"/>
      <c r="Z35" s="1451"/>
      <c r="AA35" s="1452"/>
      <c r="AB35" s="1439" t="s">
        <v>1557</v>
      </c>
      <c r="AC35" s="1440"/>
      <c r="AD35" s="1440"/>
      <c r="AE35" s="1441"/>
      <c r="AF35" s="1439" t="s">
        <v>1558</v>
      </c>
      <c r="AG35" s="1440"/>
      <c r="AH35" s="1440"/>
      <c r="AI35" s="1441"/>
      <c r="AJ35" s="1439" t="s">
        <v>1559</v>
      </c>
      <c r="AK35" s="1440"/>
      <c r="AL35" s="1440"/>
      <c r="AM35" s="1441"/>
      <c r="AN35" s="1444"/>
      <c r="AO35" s="1444"/>
      <c r="AP35" s="1444"/>
      <c r="AQ35" s="1445"/>
      <c r="AR35" s="1444"/>
      <c r="AS35" s="1444"/>
      <c r="AT35" s="1444"/>
      <c r="AU35" s="1445"/>
      <c r="AV35" s="1439" t="s">
        <v>1553</v>
      </c>
      <c r="AW35" s="1440"/>
      <c r="AX35" s="1440"/>
      <c r="AY35" s="1441"/>
      <c r="AZ35" s="1439" t="s">
        <v>1554</v>
      </c>
      <c r="BA35" s="1440"/>
      <c r="BB35" s="1440"/>
      <c r="BC35" s="1441"/>
      <c r="BD35" s="1439" t="s">
        <v>1555</v>
      </c>
      <c r="BE35" s="1440"/>
      <c r="BF35" s="1440"/>
      <c r="BG35" s="1441"/>
      <c r="BH35" s="1439" t="s">
        <v>1556</v>
      </c>
      <c r="BI35" s="1440"/>
      <c r="BJ35" s="1440"/>
      <c r="BK35" s="1441"/>
      <c r="BL35" s="1444"/>
      <c r="BM35" s="1444"/>
      <c r="BN35" s="1444"/>
      <c r="BO35" s="1445"/>
      <c r="BP35" s="1450"/>
      <c r="BQ35" s="1451"/>
      <c r="BR35" s="1451"/>
      <c r="BS35" s="1452"/>
      <c r="BT35" s="1439" t="s">
        <v>1557</v>
      </c>
      <c r="BU35" s="1440"/>
      <c r="BV35" s="1440"/>
      <c r="BW35" s="1441"/>
      <c r="BX35" s="1439" t="s">
        <v>1558</v>
      </c>
      <c r="BY35" s="1440"/>
      <c r="BZ35" s="1440"/>
      <c r="CA35" s="1441"/>
      <c r="CB35" s="1439" t="s">
        <v>1559</v>
      </c>
      <c r="CC35" s="1440"/>
      <c r="CD35" s="1440"/>
      <c r="CE35" s="1441"/>
      <c r="CF35" s="1444"/>
      <c r="CG35" s="1444"/>
      <c r="CH35" s="1444"/>
      <c r="CI35" s="1445"/>
      <c r="CJ35" s="1444"/>
      <c r="CK35" s="1444"/>
      <c r="CL35" s="1444"/>
      <c r="CM35" s="1445"/>
      <c r="CN35" s="1439" t="s">
        <v>1553</v>
      </c>
      <c r="CO35" s="1440"/>
      <c r="CP35" s="1440"/>
      <c r="CQ35" s="1441"/>
      <c r="CR35" s="1439" t="s">
        <v>1554</v>
      </c>
      <c r="CS35" s="1440"/>
      <c r="CT35" s="1440"/>
      <c r="CU35" s="1441"/>
      <c r="CV35" s="1439" t="s">
        <v>1555</v>
      </c>
      <c r="CW35" s="1440"/>
      <c r="CX35" s="1440"/>
      <c r="CY35" s="1441"/>
      <c r="CZ35" s="1439" t="s">
        <v>1556</v>
      </c>
      <c r="DA35" s="1440"/>
      <c r="DB35" s="1440"/>
      <c r="DC35" s="1441"/>
      <c r="DD35" s="1444"/>
      <c r="DE35" s="1444"/>
      <c r="DF35" s="1444"/>
      <c r="DG35" s="1445"/>
      <c r="DH35" s="1450"/>
      <c r="DI35" s="1451"/>
      <c r="DJ35" s="1451"/>
      <c r="DK35" s="1452"/>
      <c r="DL35" s="1439" t="s">
        <v>1557</v>
      </c>
      <c r="DM35" s="1440"/>
      <c r="DN35" s="1440"/>
      <c r="DO35" s="1441"/>
      <c r="DP35" s="1439" t="s">
        <v>1558</v>
      </c>
      <c r="DQ35" s="1440"/>
      <c r="DR35" s="1440"/>
      <c r="DS35" s="1441"/>
      <c r="DT35" s="1439" t="s">
        <v>1559</v>
      </c>
      <c r="DU35" s="1440"/>
      <c r="DV35" s="1440"/>
      <c r="DW35" s="1441"/>
      <c r="DX35" s="1444"/>
      <c r="DY35" s="1444"/>
      <c r="DZ35" s="1444"/>
      <c r="EA35" s="1445"/>
      <c r="EB35" s="1444"/>
      <c r="EC35" s="1444"/>
      <c r="ED35" s="1444"/>
      <c r="EE35" s="1445"/>
      <c r="EF35" s="1439" t="s">
        <v>1553</v>
      </c>
      <c r="EG35" s="1440"/>
      <c r="EH35" s="1440"/>
      <c r="EI35" s="1441"/>
      <c r="EJ35" s="1439" t="s">
        <v>1554</v>
      </c>
      <c r="EK35" s="1440"/>
      <c r="EL35" s="1440"/>
      <c r="EM35" s="1441"/>
      <c r="EN35" s="1439" t="s">
        <v>1555</v>
      </c>
      <c r="EO35" s="1440"/>
      <c r="EP35" s="1440"/>
      <c r="EQ35" s="1441"/>
      <c r="ER35" s="1439" t="s">
        <v>1556</v>
      </c>
      <c r="ES35" s="1440"/>
      <c r="ET35" s="1440"/>
      <c r="EU35" s="1441"/>
      <c r="EV35" s="1444"/>
      <c r="EW35" s="1444"/>
      <c r="EX35" s="1444"/>
      <c r="EY35" s="1445"/>
      <c r="EZ35" s="1450"/>
      <c r="FA35" s="1451"/>
      <c r="FB35" s="1451"/>
      <c r="FC35" s="1452"/>
      <c r="FD35" s="1439" t="s">
        <v>1557</v>
      </c>
      <c r="FE35" s="1440"/>
      <c r="FF35" s="1440"/>
      <c r="FG35" s="1441"/>
      <c r="FH35" s="1439" t="s">
        <v>1558</v>
      </c>
      <c r="FI35" s="1440"/>
      <c r="FJ35" s="1440"/>
      <c r="FK35" s="1441"/>
      <c r="FL35" s="1439" t="s">
        <v>1559</v>
      </c>
      <c r="FM35" s="1440"/>
      <c r="FN35" s="1440"/>
      <c r="FO35" s="1441"/>
      <c r="FP35" s="1444"/>
      <c r="FQ35" s="1444"/>
      <c r="FR35" s="1444"/>
      <c r="FS35" s="1445"/>
      <c r="FT35" s="1444"/>
      <c r="FU35" s="1444"/>
      <c r="FV35" s="1444"/>
      <c r="FW35" s="1445"/>
      <c r="FX35" s="1439" t="s">
        <v>1553</v>
      </c>
      <c r="FY35" s="1440"/>
      <c r="FZ35" s="1440"/>
      <c r="GA35" s="1441"/>
      <c r="GB35" s="1439" t="s">
        <v>1554</v>
      </c>
      <c r="GC35" s="1440"/>
      <c r="GD35" s="1440"/>
      <c r="GE35" s="1441"/>
      <c r="GF35" s="1439" t="s">
        <v>1555</v>
      </c>
      <c r="GG35" s="1440"/>
      <c r="GH35" s="1440"/>
      <c r="GI35" s="1441"/>
      <c r="GJ35" s="1439" t="s">
        <v>1556</v>
      </c>
      <c r="GK35" s="1440"/>
      <c r="GL35" s="1440"/>
      <c r="GM35" s="1441"/>
      <c r="GN35" s="1444"/>
      <c r="GO35" s="1444"/>
      <c r="GP35" s="1444"/>
      <c r="GQ35" s="1445"/>
      <c r="GR35" s="1450"/>
      <c r="GS35" s="1451"/>
      <c r="GT35" s="1451"/>
      <c r="GU35" s="1452"/>
      <c r="GV35" s="1439" t="s">
        <v>1557</v>
      </c>
      <c r="GW35" s="1440"/>
      <c r="GX35" s="1440"/>
      <c r="GY35" s="1441"/>
      <c r="GZ35" s="1439" t="s">
        <v>1558</v>
      </c>
      <c r="HA35" s="1440"/>
      <c r="HB35" s="1440"/>
      <c r="HC35" s="1441"/>
      <c r="HD35" s="1439" t="s">
        <v>1559</v>
      </c>
      <c r="HE35" s="1440"/>
      <c r="HF35" s="1440"/>
      <c r="HG35" s="1441"/>
      <c r="HH35" s="1444"/>
      <c r="HI35" s="1444"/>
      <c r="HJ35" s="1444"/>
      <c r="HK35" s="1445"/>
      <c r="HL35" s="1444"/>
      <c r="HM35" s="1444"/>
      <c r="HN35" s="1444"/>
      <c r="HO35" s="1445"/>
    </row>
    <row r="36" spans="1:223" ht="10.8" thickBot="1">
      <c r="A36" s="1460"/>
      <c r="B36" s="1461"/>
      <c r="C36" s="1462"/>
      <c r="D36" s="1446" t="s">
        <v>1560</v>
      </c>
      <c r="E36" s="1438"/>
      <c r="F36" s="1438"/>
      <c r="G36" s="1432"/>
      <c r="H36" s="1437" t="s">
        <v>1560</v>
      </c>
      <c r="I36" s="1438"/>
      <c r="J36" s="1438"/>
      <c r="K36" s="1432"/>
      <c r="L36" s="1437" t="s">
        <v>1560</v>
      </c>
      <c r="M36" s="1438"/>
      <c r="N36" s="1438"/>
      <c r="O36" s="1432"/>
      <c r="P36" s="1437" t="s">
        <v>1560</v>
      </c>
      <c r="Q36" s="1438"/>
      <c r="R36" s="1438"/>
      <c r="S36" s="1432"/>
      <c r="T36" s="1437" t="s">
        <v>1560</v>
      </c>
      <c r="U36" s="1438"/>
      <c r="V36" s="1438"/>
      <c r="W36" s="1432"/>
      <c r="X36" s="1437" t="s">
        <v>1560</v>
      </c>
      <c r="Y36" s="1438"/>
      <c r="Z36" s="1438"/>
      <c r="AA36" s="1432"/>
      <c r="AB36" s="1437" t="s">
        <v>1560</v>
      </c>
      <c r="AC36" s="1438"/>
      <c r="AD36" s="1438"/>
      <c r="AE36" s="1432"/>
      <c r="AF36" s="1437" t="s">
        <v>1560</v>
      </c>
      <c r="AG36" s="1438"/>
      <c r="AH36" s="1438"/>
      <c r="AI36" s="1432"/>
      <c r="AJ36" s="1437" t="s">
        <v>1560</v>
      </c>
      <c r="AK36" s="1438"/>
      <c r="AL36" s="1438"/>
      <c r="AM36" s="1432"/>
      <c r="AN36" s="1437" t="s">
        <v>1560</v>
      </c>
      <c r="AO36" s="1438"/>
      <c r="AP36" s="1438"/>
      <c r="AQ36" s="1432"/>
      <c r="AR36" s="1437" t="s">
        <v>1560</v>
      </c>
      <c r="AS36" s="1438"/>
      <c r="AT36" s="1438"/>
      <c r="AU36" s="1432"/>
      <c r="AV36" s="1437" t="s">
        <v>1560</v>
      </c>
      <c r="AW36" s="1438"/>
      <c r="AX36" s="1438"/>
      <c r="AY36" s="1432"/>
      <c r="AZ36" s="1437" t="s">
        <v>1560</v>
      </c>
      <c r="BA36" s="1438"/>
      <c r="BB36" s="1438"/>
      <c r="BC36" s="1432"/>
      <c r="BD36" s="1437" t="s">
        <v>1560</v>
      </c>
      <c r="BE36" s="1438"/>
      <c r="BF36" s="1438"/>
      <c r="BG36" s="1432"/>
      <c r="BH36" s="1437" t="s">
        <v>1560</v>
      </c>
      <c r="BI36" s="1438"/>
      <c r="BJ36" s="1438"/>
      <c r="BK36" s="1432"/>
      <c r="BL36" s="1437" t="s">
        <v>1560</v>
      </c>
      <c r="BM36" s="1438"/>
      <c r="BN36" s="1438"/>
      <c r="BO36" s="1432"/>
      <c r="BP36" s="1437" t="s">
        <v>1560</v>
      </c>
      <c r="BQ36" s="1438"/>
      <c r="BR36" s="1438"/>
      <c r="BS36" s="1432"/>
      <c r="BT36" s="1437" t="s">
        <v>1560</v>
      </c>
      <c r="BU36" s="1438"/>
      <c r="BV36" s="1438"/>
      <c r="BW36" s="1432"/>
      <c r="BX36" s="1437" t="s">
        <v>1560</v>
      </c>
      <c r="BY36" s="1438"/>
      <c r="BZ36" s="1438"/>
      <c r="CA36" s="1432"/>
      <c r="CB36" s="1437" t="s">
        <v>1560</v>
      </c>
      <c r="CC36" s="1438"/>
      <c r="CD36" s="1438"/>
      <c r="CE36" s="1432"/>
      <c r="CF36" s="1437" t="s">
        <v>1560</v>
      </c>
      <c r="CG36" s="1438"/>
      <c r="CH36" s="1438"/>
      <c r="CI36" s="1432"/>
      <c r="CJ36" s="1437" t="s">
        <v>1560</v>
      </c>
      <c r="CK36" s="1438"/>
      <c r="CL36" s="1438"/>
      <c r="CM36" s="1432"/>
      <c r="CN36" s="1437" t="s">
        <v>1560</v>
      </c>
      <c r="CO36" s="1438"/>
      <c r="CP36" s="1438"/>
      <c r="CQ36" s="1432"/>
      <c r="CR36" s="1437" t="s">
        <v>1560</v>
      </c>
      <c r="CS36" s="1438"/>
      <c r="CT36" s="1438"/>
      <c r="CU36" s="1432"/>
      <c r="CV36" s="1437" t="s">
        <v>1560</v>
      </c>
      <c r="CW36" s="1438"/>
      <c r="CX36" s="1438"/>
      <c r="CY36" s="1432"/>
      <c r="CZ36" s="1437" t="s">
        <v>1560</v>
      </c>
      <c r="DA36" s="1438"/>
      <c r="DB36" s="1438"/>
      <c r="DC36" s="1432"/>
      <c r="DD36" s="1437" t="s">
        <v>1560</v>
      </c>
      <c r="DE36" s="1438"/>
      <c r="DF36" s="1438"/>
      <c r="DG36" s="1432"/>
      <c r="DH36" s="1437" t="s">
        <v>1560</v>
      </c>
      <c r="DI36" s="1438"/>
      <c r="DJ36" s="1438"/>
      <c r="DK36" s="1432"/>
      <c r="DL36" s="1437" t="s">
        <v>1560</v>
      </c>
      <c r="DM36" s="1438"/>
      <c r="DN36" s="1438"/>
      <c r="DO36" s="1432"/>
      <c r="DP36" s="1437" t="s">
        <v>1560</v>
      </c>
      <c r="DQ36" s="1438"/>
      <c r="DR36" s="1438"/>
      <c r="DS36" s="1432"/>
      <c r="DT36" s="1437" t="s">
        <v>1560</v>
      </c>
      <c r="DU36" s="1438"/>
      <c r="DV36" s="1438"/>
      <c r="DW36" s="1432"/>
      <c r="DX36" s="1437" t="s">
        <v>1560</v>
      </c>
      <c r="DY36" s="1438"/>
      <c r="DZ36" s="1438"/>
      <c r="EA36" s="1432"/>
      <c r="EB36" s="1437" t="s">
        <v>1560</v>
      </c>
      <c r="EC36" s="1438"/>
      <c r="ED36" s="1438"/>
      <c r="EE36" s="1432"/>
      <c r="EF36" s="1437" t="s">
        <v>1560</v>
      </c>
      <c r="EG36" s="1438"/>
      <c r="EH36" s="1438"/>
      <c r="EI36" s="1432"/>
      <c r="EJ36" s="1437" t="s">
        <v>1560</v>
      </c>
      <c r="EK36" s="1438"/>
      <c r="EL36" s="1438"/>
      <c r="EM36" s="1432"/>
      <c r="EN36" s="1437" t="s">
        <v>1560</v>
      </c>
      <c r="EO36" s="1438"/>
      <c r="EP36" s="1438"/>
      <c r="EQ36" s="1432"/>
      <c r="ER36" s="1437" t="s">
        <v>1560</v>
      </c>
      <c r="ES36" s="1438"/>
      <c r="ET36" s="1438"/>
      <c r="EU36" s="1432"/>
      <c r="EV36" s="1437" t="s">
        <v>1560</v>
      </c>
      <c r="EW36" s="1438"/>
      <c r="EX36" s="1438"/>
      <c r="EY36" s="1432"/>
      <c r="EZ36" s="1437" t="s">
        <v>1560</v>
      </c>
      <c r="FA36" s="1438"/>
      <c r="FB36" s="1438"/>
      <c r="FC36" s="1432"/>
      <c r="FD36" s="1437" t="s">
        <v>1560</v>
      </c>
      <c r="FE36" s="1438"/>
      <c r="FF36" s="1438"/>
      <c r="FG36" s="1432"/>
      <c r="FH36" s="1437" t="s">
        <v>1560</v>
      </c>
      <c r="FI36" s="1438"/>
      <c r="FJ36" s="1438"/>
      <c r="FK36" s="1432"/>
      <c r="FL36" s="1437" t="s">
        <v>1560</v>
      </c>
      <c r="FM36" s="1438"/>
      <c r="FN36" s="1438"/>
      <c r="FO36" s="1432"/>
      <c r="FP36" s="1437" t="s">
        <v>1560</v>
      </c>
      <c r="FQ36" s="1438"/>
      <c r="FR36" s="1438"/>
      <c r="FS36" s="1432"/>
      <c r="FT36" s="1437" t="s">
        <v>1560</v>
      </c>
      <c r="FU36" s="1438"/>
      <c r="FV36" s="1438"/>
      <c r="FW36" s="1432"/>
      <c r="FX36" s="1437" t="s">
        <v>1560</v>
      </c>
      <c r="FY36" s="1438"/>
      <c r="FZ36" s="1438"/>
      <c r="GA36" s="1432"/>
      <c r="GB36" s="1437" t="s">
        <v>1560</v>
      </c>
      <c r="GC36" s="1438"/>
      <c r="GD36" s="1438"/>
      <c r="GE36" s="1432"/>
      <c r="GF36" s="1437" t="s">
        <v>1560</v>
      </c>
      <c r="GG36" s="1438"/>
      <c r="GH36" s="1438"/>
      <c r="GI36" s="1432"/>
      <c r="GJ36" s="1437" t="s">
        <v>1560</v>
      </c>
      <c r="GK36" s="1438"/>
      <c r="GL36" s="1438"/>
      <c r="GM36" s="1432"/>
      <c r="GN36" s="1437" t="s">
        <v>1560</v>
      </c>
      <c r="GO36" s="1438"/>
      <c r="GP36" s="1438"/>
      <c r="GQ36" s="1432"/>
      <c r="GR36" s="1437" t="s">
        <v>1560</v>
      </c>
      <c r="GS36" s="1438"/>
      <c r="GT36" s="1438"/>
      <c r="GU36" s="1432"/>
      <c r="GV36" s="1437" t="s">
        <v>1560</v>
      </c>
      <c r="GW36" s="1438"/>
      <c r="GX36" s="1438"/>
      <c r="GY36" s="1432"/>
      <c r="GZ36" s="1437" t="s">
        <v>1560</v>
      </c>
      <c r="HA36" s="1438"/>
      <c r="HB36" s="1438"/>
      <c r="HC36" s="1432"/>
      <c r="HD36" s="1437" t="s">
        <v>1560</v>
      </c>
      <c r="HE36" s="1438"/>
      <c r="HF36" s="1438"/>
      <c r="HG36" s="1432"/>
      <c r="HH36" s="1437" t="s">
        <v>1560</v>
      </c>
      <c r="HI36" s="1438"/>
      <c r="HJ36" s="1438"/>
      <c r="HK36" s="1432"/>
      <c r="HL36" s="1437" t="s">
        <v>1560</v>
      </c>
      <c r="HM36" s="1438"/>
      <c r="HN36" s="1438"/>
      <c r="HO36" s="1432"/>
    </row>
    <row r="37" spans="1:223" ht="41.4" thickBot="1">
      <c r="A37" s="1463"/>
      <c r="B37" s="1464"/>
      <c r="C37" s="1465"/>
      <c r="D37" s="207" t="s">
        <v>1561</v>
      </c>
      <c r="E37" s="207" t="s">
        <v>1562</v>
      </c>
      <c r="F37" s="207" t="s">
        <v>1563</v>
      </c>
      <c r="G37" s="1433"/>
      <c r="H37" s="207" t="s">
        <v>1561</v>
      </c>
      <c r="I37" s="207" t="s">
        <v>1562</v>
      </c>
      <c r="J37" s="207" t="s">
        <v>1563</v>
      </c>
      <c r="K37" s="1433"/>
      <c r="L37" s="207" t="s">
        <v>1561</v>
      </c>
      <c r="M37" s="207" t="s">
        <v>1562</v>
      </c>
      <c r="N37" s="207" t="s">
        <v>1563</v>
      </c>
      <c r="O37" s="1433"/>
      <c r="P37" s="207" t="s">
        <v>1561</v>
      </c>
      <c r="Q37" s="207" t="s">
        <v>1562</v>
      </c>
      <c r="R37" s="207" t="s">
        <v>1563</v>
      </c>
      <c r="S37" s="1433"/>
      <c r="T37" s="207" t="s">
        <v>1561</v>
      </c>
      <c r="U37" s="207" t="s">
        <v>1562</v>
      </c>
      <c r="V37" s="207" t="s">
        <v>1563</v>
      </c>
      <c r="W37" s="1433"/>
      <c r="X37" s="207" t="s">
        <v>1561</v>
      </c>
      <c r="Y37" s="207" t="s">
        <v>1562</v>
      </c>
      <c r="Z37" s="207" t="s">
        <v>1563</v>
      </c>
      <c r="AA37" s="1433"/>
      <c r="AB37" s="207" t="s">
        <v>1561</v>
      </c>
      <c r="AC37" s="207" t="s">
        <v>1562</v>
      </c>
      <c r="AD37" s="207" t="s">
        <v>1563</v>
      </c>
      <c r="AE37" s="1433"/>
      <c r="AF37" s="207" t="s">
        <v>1561</v>
      </c>
      <c r="AG37" s="207" t="s">
        <v>1562</v>
      </c>
      <c r="AH37" s="207" t="s">
        <v>1563</v>
      </c>
      <c r="AI37" s="1433"/>
      <c r="AJ37" s="207" t="s">
        <v>1561</v>
      </c>
      <c r="AK37" s="207" t="s">
        <v>1562</v>
      </c>
      <c r="AL37" s="207" t="s">
        <v>1563</v>
      </c>
      <c r="AM37" s="1433"/>
      <c r="AN37" s="207" t="s">
        <v>1561</v>
      </c>
      <c r="AO37" s="207" t="s">
        <v>1562</v>
      </c>
      <c r="AP37" s="207" t="s">
        <v>1563</v>
      </c>
      <c r="AQ37" s="1433"/>
      <c r="AR37" s="207" t="s">
        <v>1561</v>
      </c>
      <c r="AS37" s="207" t="s">
        <v>1562</v>
      </c>
      <c r="AT37" s="207" t="s">
        <v>1563</v>
      </c>
      <c r="AU37" s="1433"/>
      <c r="AV37" s="207" t="s">
        <v>1561</v>
      </c>
      <c r="AW37" s="207" t="s">
        <v>1562</v>
      </c>
      <c r="AX37" s="207" t="s">
        <v>1563</v>
      </c>
      <c r="AY37" s="1433"/>
      <c r="AZ37" s="207" t="s">
        <v>1561</v>
      </c>
      <c r="BA37" s="207" t="s">
        <v>1562</v>
      </c>
      <c r="BB37" s="207" t="s">
        <v>1563</v>
      </c>
      <c r="BC37" s="1433"/>
      <c r="BD37" s="207" t="s">
        <v>1561</v>
      </c>
      <c r="BE37" s="207" t="s">
        <v>1562</v>
      </c>
      <c r="BF37" s="207" t="s">
        <v>1563</v>
      </c>
      <c r="BG37" s="1433"/>
      <c r="BH37" s="207" t="s">
        <v>1561</v>
      </c>
      <c r="BI37" s="207" t="s">
        <v>1562</v>
      </c>
      <c r="BJ37" s="207" t="s">
        <v>1563</v>
      </c>
      <c r="BK37" s="1433"/>
      <c r="BL37" s="207" t="s">
        <v>1561</v>
      </c>
      <c r="BM37" s="207" t="s">
        <v>1562</v>
      </c>
      <c r="BN37" s="207" t="s">
        <v>1563</v>
      </c>
      <c r="BO37" s="1433"/>
      <c r="BP37" s="207" t="s">
        <v>1561</v>
      </c>
      <c r="BQ37" s="207" t="s">
        <v>1562</v>
      </c>
      <c r="BR37" s="207" t="s">
        <v>1563</v>
      </c>
      <c r="BS37" s="1433"/>
      <c r="BT37" s="207" t="s">
        <v>1561</v>
      </c>
      <c r="BU37" s="207" t="s">
        <v>1562</v>
      </c>
      <c r="BV37" s="207" t="s">
        <v>1563</v>
      </c>
      <c r="BW37" s="1433"/>
      <c r="BX37" s="207" t="s">
        <v>1561</v>
      </c>
      <c r="BY37" s="207" t="s">
        <v>1562</v>
      </c>
      <c r="BZ37" s="207" t="s">
        <v>1563</v>
      </c>
      <c r="CA37" s="1433"/>
      <c r="CB37" s="207" t="s">
        <v>1561</v>
      </c>
      <c r="CC37" s="207" t="s">
        <v>1562</v>
      </c>
      <c r="CD37" s="207" t="s">
        <v>1563</v>
      </c>
      <c r="CE37" s="1433"/>
      <c r="CF37" s="207" t="s">
        <v>1561</v>
      </c>
      <c r="CG37" s="207" t="s">
        <v>1562</v>
      </c>
      <c r="CH37" s="207" t="s">
        <v>1563</v>
      </c>
      <c r="CI37" s="1433"/>
      <c r="CJ37" s="207" t="s">
        <v>1561</v>
      </c>
      <c r="CK37" s="207" t="s">
        <v>1562</v>
      </c>
      <c r="CL37" s="207" t="s">
        <v>1563</v>
      </c>
      <c r="CM37" s="1433"/>
      <c r="CN37" s="207" t="s">
        <v>1561</v>
      </c>
      <c r="CO37" s="207" t="s">
        <v>1562</v>
      </c>
      <c r="CP37" s="207" t="s">
        <v>1563</v>
      </c>
      <c r="CQ37" s="1433"/>
      <c r="CR37" s="207" t="s">
        <v>1561</v>
      </c>
      <c r="CS37" s="207" t="s">
        <v>1562</v>
      </c>
      <c r="CT37" s="207" t="s">
        <v>1563</v>
      </c>
      <c r="CU37" s="1433"/>
      <c r="CV37" s="207" t="s">
        <v>1561</v>
      </c>
      <c r="CW37" s="207" t="s">
        <v>1562</v>
      </c>
      <c r="CX37" s="207" t="s">
        <v>1563</v>
      </c>
      <c r="CY37" s="1433"/>
      <c r="CZ37" s="207" t="s">
        <v>1561</v>
      </c>
      <c r="DA37" s="207" t="s">
        <v>1562</v>
      </c>
      <c r="DB37" s="207" t="s">
        <v>1563</v>
      </c>
      <c r="DC37" s="1433"/>
      <c r="DD37" s="207" t="s">
        <v>1561</v>
      </c>
      <c r="DE37" s="207" t="s">
        <v>1562</v>
      </c>
      <c r="DF37" s="207" t="s">
        <v>1563</v>
      </c>
      <c r="DG37" s="1433"/>
      <c r="DH37" s="207" t="s">
        <v>1561</v>
      </c>
      <c r="DI37" s="207" t="s">
        <v>1562</v>
      </c>
      <c r="DJ37" s="207" t="s">
        <v>1563</v>
      </c>
      <c r="DK37" s="1433"/>
      <c r="DL37" s="207" t="s">
        <v>1561</v>
      </c>
      <c r="DM37" s="207" t="s">
        <v>1562</v>
      </c>
      <c r="DN37" s="207" t="s">
        <v>1563</v>
      </c>
      <c r="DO37" s="1433"/>
      <c r="DP37" s="207" t="s">
        <v>1561</v>
      </c>
      <c r="DQ37" s="207" t="s">
        <v>1562</v>
      </c>
      <c r="DR37" s="207" t="s">
        <v>1563</v>
      </c>
      <c r="DS37" s="1433"/>
      <c r="DT37" s="207" t="s">
        <v>1561</v>
      </c>
      <c r="DU37" s="207" t="s">
        <v>1562</v>
      </c>
      <c r="DV37" s="207" t="s">
        <v>1563</v>
      </c>
      <c r="DW37" s="1433"/>
      <c r="DX37" s="207" t="s">
        <v>1561</v>
      </c>
      <c r="DY37" s="207" t="s">
        <v>1562</v>
      </c>
      <c r="DZ37" s="207" t="s">
        <v>1563</v>
      </c>
      <c r="EA37" s="1433"/>
      <c r="EB37" s="207" t="s">
        <v>1561</v>
      </c>
      <c r="EC37" s="207" t="s">
        <v>1562</v>
      </c>
      <c r="ED37" s="207" t="s">
        <v>1563</v>
      </c>
      <c r="EE37" s="1433"/>
      <c r="EF37" s="207" t="s">
        <v>1561</v>
      </c>
      <c r="EG37" s="207" t="s">
        <v>1562</v>
      </c>
      <c r="EH37" s="207" t="s">
        <v>1563</v>
      </c>
      <c r="EI37" s="1433"/>
      <c r="EJ37" s="207" t="s">
        <v>1561</v>
      </c>
      <c r="EK37" s="207" t="s">
        <v>1562</v>
      </c>
      <c r="EL37" s="207" t="s">
        <v>1563</v>
      </c>
      <c r="EM37" s="1433"/>
      <c r="EN37" s="207" t="s">
        <v>1561</v>
      </c>
      <c r="EO37" s="207" t="s">
        <v>1562</v>
      </c>
      <c r="EP37" s="207" t="s">
        <v>1563</v>
      </c>
      <c r="EQ37" s="1433"/>
      <c r="ER37" s="207" t="s">
        <v>1561</v>
      </c>
      <c r="ES37" s="207" t="s">
        <v>1562</v>
      </c>
      <c r="ET37" s="207" t="s">
        <v>1563</v>
      </c>
      <c r="EU37" s="1433"/>
      <c r="EV37" s="207" t="s">
        <v>1561</v>
      </c>
      <c r="EW37" s="207" t="s">
        <v>1562</v>
      </c>
      <c r="EX37" s="207" t="s">
        <v>1563</v>
      </c>
      <c r="EY37" s="1433"/>
      <c r="EZ37" s="207" t="s">
        <v>1561</v>
      </c>
      <c r="FA37" s="207" t="s">
        <v>1562</v>
      </c>
      <c r="FB37" s="207" t="s">
        <v>1563</v>
      </c>
      <c r="FC37" s="1433"/>
      <c r="FD37" s="207" t="s">
        <v>1561</v>
      </c>
      <c r="FE37" s="207" t="s">
        <v>1562</v>
      </c>
      <c r="FF37" s="207" t="s">
        <v>1563</v>
      </c>
      <c r="FG37" s="1433"/>
      <c r="FH37" s="207" t="s">
        <v>1561</v>
      </c>
      <c r="FI37" s="207" t="s">
        <v>1562</v>
      </c>
      <c r="FJ37" s="207" t="s">
        <v>1563</v>
      </c>
      <c r="FK37" s="1433"/>
      <c r="FL37" s="207" t="s">
        <v>1561</v>
      </c>
      <c r="FM37" s="207" t="s">
        <v>1562</v>
      </c>
      <c r="FN37" s="207" t="s">
        <v>1563</v>
      </c>
      <c r="FO37" s="1433"/>
      <c r="FP37" s="207" t="s">
        <v>1561</v>
      </c>
      <c r="FQ37" s="207" t="s">
        <v>1562</v>
      </c>
      <c r="FR37" s="207" t="s">
        <v>1563</v>
      </c>
      <c r="FS37" s="1433"/>
      <c r="FT37" s="207" t="s">
        <v>1561</v>
      </c>
      <c r="FU37" s="207" t="s">
        <v>1562</v>
      </c>
      <c r="FV37" s="207" t="s">
        <v>1563</v>
      </c>
      <c r="FW37" s="1433"/>
      <c r="FX37" s="207" t="s">
        <v>1561</v>
      </c>
      <c r="FY37" s="207" t="s">
        <v>1562</v>
      </c>
      <c r="FZ37" s="207" t="s">
        <v>1563</v>
      </c>
      <c r="GA37" s="1433"/>
      <c r="GB37" s="207" t="s">
        <v>1561</v>
      </c>
      <c r="GC37" s="207" t="s">
        <v>1562</v>
      </c>
      <c r="GD37" s="207" t="s">
        <v>1563</v>
      </c>
      <c r="GE37" s="1433"/>
      <c r="GF37" s="207" t="s">
        <v>1561</v>
      </c>
      <c r="GG37" s="207" t="s">
        <v>1562</v>
      </c>
      <c r="GH37" s="207" t="s">
        <v>1563</v>
      </c>
      <c r="GI37" s="1433"/>
      <c r="GJ37" s="207" t="s">
        <v>1561</v>
      </c>
      <c r="GK37" s="207" t="s">
        <v>1562</v>
      </c>
      <c r="GL37" s="207" t="s">
        <v>1563</v>
      </c>
      <c r="GM37" s="1433"/>
      <c r="GN37" s="207" t="s">
        <v>1561</v>
      </c>
      <c r="GO37" s="207" t="s">
        <v>1562</v>
      </c>
      <c r="GP37" s="207" t="s">
        <v>1563</v>
      </c>
      <c r="GQ37" s="1433"/>
      <c r="GR37" s="207" t="s">
        <v>1561</v>
      </c>
      <c r="GS37" s="207" t="s">
        <v>1562</v>
      </c>
      <c r="GT37" s="207" t="s">
        <v>1563</v>
      </c>
      <c r="GU37" s="1433"/>
      <c r="GV37" s="207" t="s">
        <v>1561</v>
      </c>
      <c r="GW37" s="207" t="s">
        <v>1562</v>
      </c>
      <c r="GX37" s="207" t="s">
        <v>1563</v>
      </c>
      <c r="GY37" s="1433"/>
      <c r="GZ37" s="207" t="s">
        <v>1561</v>
      </c>
      <c r="HA37" s="207" t="s">
        <v>1562</v>
      </c>
      <c r="HB37" s="207" t="s">
        <v>1563</v>
      </c>
      <c r="HC37" s="1433"/>
      <c r="HD37" s="207" t="s">
        <v>1561</v>
      </c>
      <c r="HE37" s="207" t="s">
        <v>1562</v>
      </c>
      <c r="HF37" s="207" t="s">
        <v>1563</v>
      </c>
      <c r="HG37" s="1433"/>
      <c r="HH37" s="207" t="s">
        <v>1561</v>
      </c>
      <c r="HI37" s="207" t="s">
        <v>1562</v>
      </c>
      <c r="HJ37" s="207" t="s">
        <v>1563</v>
      </c>
      <c r="HK37" s="1433"/>
      <c r="HL37" s="207" t="s">
        <v>1561</v>
      </c>
      <c r="HM37" s="207" t="s">
        <v>1562</v>
      </c>
      <c r="HN37" s="207" t="s">
        <v>1563</v>
      </c>
      <c r="HO37" s="1433"/>
    </row>
    <row r="38" spans="1:223" ht="56.25" customHeight="1" thickBot="1">
      <c r="A38" s="1425" t="s">
        <v>1578</v>
      </c>
      <c r="B38" s="1426"/>
      <c r="C38" s="1427"/>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428"/>
      <c r="B39" s="1430" t="s">
        <v>1579</v>
      </c>
      <c r="C39" s="1431"/>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428"/>
      <c r="B40" s="784" t="s">
        <v>1580</v>
      </c>
      <c r="C40" s="205" t="s">
        <v>1580</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428"/>
      <c r="B41" s="784" t="s">
        <v>1581</v>
      </c>
      <c r="C41" s="205" t="s">
        <v>1581</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428"/>
      <c r="B42" s="784" t="s">
        <v>1582</v>
      </c>
      <c r="C42" s="205" t="s">
        <v>1582</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428"/>
      <c r="B43" s="784" t="s">
        <v>1583</v>
      </c>
      <c r="C43" s="205" t="s">
        <v>1583</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428"/>
      <c r="B44" s="784" t="s">
        <v>1584</v>
      </c>
      <c r="C44" s="205" t="s">
        <v>1584</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428"/>
      <c r="B45" s="784" t="s">
        <v>1585</v>
      </c>
      <c r="C45" s="205" t="s">
        <v>1585</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428"/>
      <c r="B46" s="784" t="s">
        <v>1586</v>
      </c>
      <c r="C46" s="205" t="s">
        <v>1586</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428"/>
      <c r="B47" s="784" t="s">
        <v>1587</v>
      </c>
      <c r="C47" s="205" t="s">
        <v>1587</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428"/>
      <c r="B48" s="784" t="s">
        <v>1588</v>
      </c>
      <c r="C48" s="205" t="s">
        <v>1588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429"/>
      <c r="B49" s="784" t="s">
        <v>1589</v>
      </c>
      <c r="C49" s="205" t="s">
        <v>1589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434" t="s">
        <v>1590</v>
      </c>
      <c r="C51" s="1435"/>
      <c r="D51" s="1435"/>
      <c r="E51" s="1435"/>
      <c r="F51" s="1435"/>
      <c r="G51" s="1435"/>
      <c r="H51" s="1436"/>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422"/>
      <c r="B53" s="1423"/>
      <c r="C53" s="1424"/>
      <c r="D53" s="201" t="s">
        <v>1591</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425" t="s">
        <v>1592</v>
      </c>
      <c r="B54" s="1426"/>
      <c r="C54" s="1427"/>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428"/>
      <c r="B55" s="1430" t="s">
        <v>1593</v>
      </c>
      <c r="C55" s="1431"/>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428"/>
      <c r="B56" s="785" t="s">
        <v>1594</v>
      </c>
      <c r="C56" s="205" t="s">
        <v>1594</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429"/>
      <c r="B57" s="785" t="s">
        <v>1595</v>
      </c>
      <c r="C57" s="205" t="s">
        <v>1595</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624"/>
    <col min="73" max="16384" width="12" style="61"/>
  </cols>
  <sheetData>
    <row r="1" spans="1:87" ht="21.6" thickBot="1">
      <c r="A1" s="1470" t="s">
        <v>1725</v>
      </c>
      <c r="B1" s="1471"/>
      <c r="C1" s="1471"/>
      <c r="D1" s="1471"/>
      <c r="E1" s="1471"/>
      <c r="F1" s="1471"/>
      <c r="G1" s="1471"/>
      <c r="H1" s="1471"/>
      <c r="I1" s="1471"/>
      <c r="J1" s="1471"/>
      <c r="K1" s="1472"/>
    </row>
    <row r="2" spans="1:87" s="778" customFormat="1" ht="15" thickBot="1">
      <c r="A2" s="1473" t="s">
        <v>1901</v>
      </c>
      <c r="B2" s="1473"/>
      <c r="C2" s="1473"/>
      <c r="D2" s="1473"/>
      <c r="E2" s="1473"/>
      <c r="F2" s="1473"/>
      <c r="G2" s="1473"/>
      <c r="H2" s="1473"/>
      <c r="I2" s="1473"/>
      <c r="J2" s="1473"/>
      <c r="K2" s="779"/>
      <c r="BF2" s="780"/>
      <c r="BG2" s="780"/>
      <c r="BH2" s="780"/>
      <c r="BR2" s="781"/>
      <c r="BS2" s="781"/>
      <c r="BT2" s="781"/>
    </row>
    <row r="3" spans="1:87" s="778" customFormat="1" ht="15" thickBot="1">
      <c r="A3" s="782"/>
      <c r="B3" s="1504" t="s">
        <v>308</v>
      </c>
      <c r="C3" s="1505"/>
      <c r="D3" s="1505"/>
      <c r="E3" s="1505"/>
      <c r="F3" s="1505"/>
      <c r="G3" s="1505"/>
      <c r="H3" s="1505"/>
      <c r="I3" s="1505"/>
      <c r="J3" s="1506"/>
      <c r="K3" s="779"/>
      <c r="BF3" s="780"/>
      <c r="BG3" s="780"/>
      <c r="BH3" s="780"/>
      <c r="BR3" s="781"/>
      <c r="BS3" s="781"/>
      <c r="BT3" s="781"/>
    </row>
    <row r="4" spans="1:87" ht="15" customHeight="1" thickBot="1">
      <c r="A4" s="1052"/>
      <c r="B4" s="1053"/>
      <c r="C4" s="1053"/>
      <c r="D4" s="1053"/>
      <c r="E4" s="1053"/>
      <c r="F4" s="1054"/>
      <c r="G4" s="1071" t="s">
        <v>309</v>
      </c>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1072"/>
      <c r="BA4" s="1072"/>
      <c r="BB4" s="1072"/>
      <c r="BC4" s="1072"/>
      <c r="BD4" s="1072"/>
      <c r="BE4" s="1072"/>
      <c r="BF4" s="1072"/>
      <c r="BG4" s="1072"/>
      <c r="BH4" s="1072"/>
      <c r="BI4" s="1072"/>
      <c r="BJ4" s="1072"/>
      <c r="BK4" s="1072"/>
      <c r="BL4" s="1072"/>
      <c r="BM4" s="1072"/>
      <c r="BN4" s="1072"/>
      <c r="BO4" s="1072"/>
      <c r="BP4" s="1072"/>
      <c r="BQ4" s="1072"/>
      <c r="BR4" s="1072"/>
      <c r="BS4" s="1072"/>
      <c r="BT4" s="1072"/>
      <c r="BU4" s="1072"/>
      <c r="BV4" s="1072"/>
      <c r="BW4" s="1072"/>
      <c r="BX4" s="1072"/>
      <c r="BY4" s="1072"/>
      <c r="BZ4" s="1072"/>
      <c r="CA4" s="1072"/>
      <c r="CB4" s="1072"/>
      <c r="CC4" s="1072"/>
      <c r="CD4" s="1072"/>
      <c r="CE4" s="1072"/>
      <c r="CF4" s="1072"/>
      <c r="CG4" s="1207"/>
      <c r="CH4" s="1207"/>
      <c r="CI4" s="1073"/>
    </row>
    <row r="5" spans="1:87" ht="15" customHeight="1" thickBot="1">
      <c r="A5" s="1236"/>
      <c r="B5" s="1237"/>
      <c r="C5" s="1237"/>
      <c r="D5" s="1237"/>
      <c r="E5" s="1237"/>
      <c r="F5" s="1238"/>
      <c r="G5" s="1477" t="s">
        <v>310</v>
      </c>
      <c r="H5" s="1220"/>
      <c r="I5" s="1221"/>
      <c r="J5" s="1218" t="s">
        <v>311</v>
      </c>
      <c r="K5" s="1072"/>
      <c r="L5" s="1072"/>
      <c r="M5" s="1072"/>
      <c r="N5" s="1072"/>
      <c r="O5" s="1072"/>
      <c r="P5" s="1207"/>
      <c r="Q5" s="1207"/>
      <c r="R5" s="1073"/>
      <c r="S5" s="1219" t="s">
        <v>312</v>
      </c>
      <c r="T5" s="1220"/>
      <c r="U5" s="1221"/>
      <c r="V5" s="1218" t="s">
        <v>313</v>
      </c>
      <c r="W5" s="1072"/>
      <c r="X5" s="1072"/>
      <c r="Y5" s="1072"/>
      <c r="Z5" s="1072"/>
      <c r="AA5" s="1072"/>
      <c r="AB5" s="1207"/>
      <c r="AC5" s="1207"/>
      <c r="AD5" s="1073"/>
      <c r="AE5" s="1479" t="s">
        <v>579</v>
      </c>
      <c r="AF5" s="1480"/>
      <c r="AG5" s="1480"/>
      <c r="AH5" s="1480"/>
      <c r="AI5" s="1480"/>
      <c r="AJ5" s="1480"/>
      <c r="AK5" s="1481"/>
      <c r="AL5" s="1481"/>
      <c r="AM5" s="1482"/>
      <c r="AN5" s="1218" t="s">
        <v>315</v>
      </c>
      <c r="AO5" s="1072"/>
      <c r="AP5" s="1072"/>
      <c r="AQ5" s="1072"/>
      <c r="AR5" s="1072"/>
      <c r="AS5" s="1072"/>
      <c r="AT5" s="1207"/>
      <c r="AU5" s="1207"/>
      <c r="AV5" s="1073"/>
      <c r="AW5" s="1218" t="s">
        <v>316</v>
      </c>
      <c r="AX5" s="1072"/>
      <c r="AY5" s="1072"/>
      <c r="AZ5" s="1072"/>
      <c r="BA5" s="1072"/>
      <c r="BB5" s="1072"/>
      <c r="BC5" s="1207"/>
      <c r="BD5" s="1207"/>
      <c r="BE5" s="1073"/>
      <c r="BF5" s="1219" t="s">
        <v>317</v>
      </c>
      <c r="BG5" s="1220"/>
      <c r="BH5" s="1221"/>
      <c r="BI5" s="1219" t="s">
        <v>318</v>
      </c>
      <c r="BJ5" s="1220"/>
      <c r="BK5" s="1221"/>
      <c r="BL5" s="1219" t="s">
        <v>319</v>
      </c>
      <c r="BM5" s="1220"/>
      <c r="BN5" s="1221"/>
      <c r="BO5" s="1219" t="s">
        <v>2679</v>
      </c>
      <c r="BP5" s="1220"/>
      <c r="BQ5" s="1221"/>
      <c r="BR5" s="1219" t="s">
        <v>320</v>
      </c>
      <c r="BS5" s="1220"/>
      <c r="BT5" s="1221"/>
      <c r="BU5" s="1485" t="s">
        <v>580</v>
      </c>
      <c r="BV5" s="1486"/>
      <c r="BW5" s="1487"/>
      <c r="BX5" s="1218" t="s">
        <v>321</v>
      </c>
      <c r="BY5" s="1072"/>
      <c r="BZ5" s="1072"/>
      <c r="CA5" s="1072"/>
      <c r="CB5" s="1072"/>
      <c r="CC5" s="1072"/>
      <c r="CD5" s="1207"/>
      <c r="CE5" s="1207"/>
      <c r="CF5" s="1073"/>
      <c r="CG5" s="1208"/>
      <c r="CH5" s="1208"/>
      <c r="CI5" s="1209"/>
    </row>
    <row r="6" spans="1:87" ht="36.75" customHeight="1" thickBot="1">
      <c r="A6" s="1236"/>
      <c r="B6" s="1237"/>
      <c r="C6" s="1237"/>
      <c r="D6" s="1237"/>
      <c r="E6" s="1237"/>
      <c r="F6" s="1238"/>
      <c r="G6" s="1478"/>
      <c r="H6" s="1223"/>
      <c r="I6" s="1224"/>
      <c r="J6" s="1218" t="s">
        <v>322</v>
      </c>
      <c r="K6" s="1072"/>
      <c r="L6" s="1225"/>
      <c r="M6" s="1218" t="s">
        <v>323</v>
      </c>
      <c r="N6" s="1072"/>
      <c r="O6" s="1225"/>
      <c r="P6" s="1210"/>
      <c r="Q6" s="1210"/>
      <c r="R6" s="1211"/>
      <c r="S6" s="1222"/>
      <c r="T6" s="1223"/>
      <c r="U6" s="1224"/>
      <c r="V6" s="1218" t="s">
        <v>324</v>
      </c>
      <c r="W6" s="1072"/>
      <c r="X6" s="1225"/>
      <c r="Y6" s="1218" t="s">
        <v>325</v>
      </c>
      <c r="Z6" s="1072"/>
      <c r="AA6" s="1225"/>
      <c r="AB6" s="1210"/>
      <c r="AC6" s="1210"/>
      <c r="AD6" s="1211"/>
      <c r="AE6" s="1479" t="s">
        <v>581</v>
      </c>
      <c r="AF6" s="1480"/>
      <c r="AG6" s="1491"/>
      <c r="AH6" s="1479" t="s">
        <v>582</v>
      </c>
      <c r="AI6" s="1480"/>
      <c r="AJ6" s="1491"/>
      <c r="AK6" s="1483"/>
      <c r="AL6" s="1483"/>
      <c r="AM6" s="1484"/>
      <c r="AN6" s="1218" t="s">
        <v>328</v>
      </c>
      <c r="AO6" s="1072"/>
      <c r="AP6" s="1225"/>
      <c r="AQ6" s="1218" t="s">
        <v>329</v>
      </c>
      <c r="AR6" s="1072"/>
      <c r="AS6" s="1225"/>
      <c r="AT6" s="1210"/>
      <c r="AU6" s="1210"/>
      <c r="AV6" s="1211"/>
      <c r="AW6" s="1218" t="s">
        <v>330</v>
      </c>
      <c r="AX6" s="1072"/>
      <c r="AY6" s="1225"/>
      <c r="AZ6" s="1218" t="s">
        <v>331</v>
      </c>
      <c r="BA6" s="1072"/>
      <c r="BB6" s="1225"/>
      <c r="BC6" s="1210"/>
      <c r="BD6" s="1210"/>
      <c r="BE6" s="1211"/>
      <c r="BF6" s="1222"/>
      <c r="BG6" s="1223"/>
      <c r="BH6" s="1224"/>
      <c r="BI6" s="1222"/>
      <c r="BJ6" s="1223"/>
      <c r="BK6" s="1224"/>
      <c r="BL6" s="1222"/>
      <c r="BM6" s="1223"/>
      <c r="BN6" s="1224"/>
      <c r="BO6" s="1222"/>
      <c r="BP6" s="1223"/>
      <c r="BQ6" s="1224"/>
      <c r="BR6" s="1222"/>
      <c r="BS6" s="1223"/>
      <c r="BT6" s="1224"/>
      <c r="BU6" s="1488"/>
      <c r="BV6" s="1489"/>
      <c r="BW6" s="1490"/>
      <c r="BX6" s="1218" t="s">
        <v>332</v>
      </c>
      <c r="BY6" s="1072"/>
      <c r="BZ6" s="1225"/>
      <c r="CA6" s="1218" t="s">
        <v>333</v>
      </c>
      <c r="CB6" s="1072"/>
      <c r="CC6" s="1225"/>
      <c r="CD6" s="1210"/>
      <c r="CE6" s="1210"/>
      <c r="CF6" s="1211"/>
      <c r="CG6" s="1210"/>
      <c r="CH6" s="1210"/>
      <c r="CI6" s="1211"/>
    </row>
    <row r="7" spans="1:87" ht="33.75" customHeight="1" thickBot="1">
      <c r="A7" s="1236"/>
      <c r="B7" s="1237"/>
      <c r="C7" s="1237"/>
      <c r="D7" s="1237"/>
      <c r="E7" s="1237"/>
      <c r="F7" s="1238"/>
      <c r="G7" s="1235" t="s">
        <v>1</v>
      </c>
      <c r="H7" s="1201"/>
      <c r="I7" s="1202"/>
      <c r="J7" s="1200" t="s">
        <v>1</v>
      </c>
      <c r="K7" s="1201"/>
      <c r="L7" s="1202"/>
      <c r="M7" s="1200" t="s">
        <v>1</v>
      </c>
      <c r="N7" s="1201"/>
      <c r="O7" s="1202"/>
      <c r="P7" s="1200" t="s">
        <v>1</v>
      </c>
      <c r="Q7" s="1201"/>
      <c r="R7" s="1202"/>
      <c r="S7" s="1200" t="s">
        <v>1</v>
      </c>
      <c r="T7" s="1201"/>
      <c r="U7" s="1202"/>
      <c r="V7" s="1200" t="s">
        <v>1</v>
      </c>
      <c r="W7" s="1201"/>
      <c r="X7" s="1202"/>
      <c r="Y7" s="1200" t="s">
        <v>1</v>
      </c>
      <c r="Z7" s="1201"/>
      <c r="AA7" s="1202"/>
      <c r="AB7" s="1200" t="s">
        <v>1</v>
      </c>
      <c r="AC7" s="1201"/>
      <c r="AD7" s="1202"/>
      <c r="AE7" s="1200" t="s">
        <v>1</v>
      </c>
      <c r="AF7" s="1201"/>
      <c r="AG7" s="1202"/>
      <c r="AH7" s="1200" t="s">
        <v>1</v>
      </c>
      <c r="AI7" s="1201"/>
      <c r="AJ7" s="1202"/>
      <c r="AK7" s="1200" t="s">
        <v>1</v>
      </c>
      <c r="AL7" s="1201"/>
      <c r="AM7" s="1202"/>
      <c r="AN7" s="1200" t="s">
        <v>1</v>
      </c>
      <c r="AO7" s="1201"/>
      <c r="AP7" s="1202"/>
      <c r="AQ7" s="1200" t="s">
        <v>1</v>
      </c>
      <c r="AR7" s="1201"/>
      <c r="AS7" s="1202"/>
      <c r="AT7" s="1200" t="s">
        <v>1</v>
      </c>
      <c r="AU7" s="1201"/>
      <c r="AV7" s="1202"/>
      <c r="AW7" s="1200" t="s">
        <v>1</v>
      </c>
      <c r="AX7" s="1201"/>
      <c r="AY7" s="1202"/>
      <c r="AZ7" s="1200" t="s">
        <v>1</v>
      </c>
      <c r="BA7" s="1201"/>
      <c r="BB7" s="1202"/>
      <c r="BC7" s="1200" t="s">
        <v>1</v>
      </c>
      <c r="BD7" s="1201"/>
      <c r="BE7" s="1202"/>
      <c r="BF7" s="1200" t="s">
        <v>1</v>
      </c>
      <c r="BG7" s="1201"/>
      <c r="BH7" s="1202"/>
      <c r="BI7" s="1200" t="s">
        <v>1</v>
      </c>
      <c r="BJ7" s="1201"/>
      <c r="BK7" s="1202"/>
      <c r="BL7" s="1200" t="s">
        <v>1</v>
      </c>
      <c r="BM7" s="1201"/>
      <c r="BN7" s="1202"/>
      <c r="BO7" s="1200" t="s">
        <v>1</v>
      </c>
      <c r="BP7" s="1201"/>
      <c r="BQ7" s="1202"/>
      <c r="BR7" s="1200" t="s">
        <v>1</v>
      </c>
      <c r="BS7" s="1201"/>
      <c r="BT7" s="1202"/>
      <c r="BU7" s="1200" t="s">
        <v>1</v>
      </c>
      <c r="BV7" s="1201"/>
      <c r="BW7" s="1202"/>
      <c r="BX7" s="1200" t="s">
        <v>1</v>
      </c>
      <c r="BY7" s="1201"/>
      <c r="BZ7" s="1202"/>
      <c r="CA7" s="1200" t="s">
        <v>1</v>
      </c>
      <c r="CB7" s="1201"/>
      <c r="CC7" s="1202"/>
      <c r="CD7" s="1200" t="s">
        <v>1</v>
      </c>
      <c r="CE7" s="1201"/>
      <c r="CF7" s="1202"/>
      <c r="CG7" s="1200" t="s">
        <v>1</v>
      </c>
      <c r="CH7" s="1201"/>
      <c r="CI7" s="1202"/>
    </row>
    <row r="8" spans="1:87" ht="81" customHeight="1" thickBot="1">
      <c r="A8" s="1055"/>
      <c r="B8" s="1056"/>
      <c r="C8" s="1056"/>
      <c r="D8" s="1056"/>
      <c r="E8" s="1056"/>
      <c r="F8" s="1057"/>
      <c r="G8" s="614" t="s">
        <v>2</v>
      </c>
      <c r="H8" s="614" t="s">
        <v>3</v>
      </c>
      <c r="I8" s="1203"/>
      <c r="J8" s="614" t="s">
        <v>2</v>
      </c>
      <c r="K8" s="614" t="s">
        <v>3</v>
      </c>
      <c r="L8" s="1203"/>
      <c r="M8" s="614" t="s">
        <v>2</v>
      </c>
      <c r="N8" s="614" t="s">
        <v>3</v>
      </c>
      <c r="O8" s="1203"/>
      <c r="P8" s="614" t="s">
        <v>2</v>
      </c>
      <c r="Q8" s="614" t="s">
        <v>3</v>
      </c>
      <c r="R8" s="1203"/>
      <c r="S8" s="614" t="s">
        <v>2</v>
      </c>
      <c r="T8" s="614" t="s">
        <v>3</v>
      </c>
      <c r="U8" s="1203"/>
      <c r="V8" s="614" t="s">
        <v>2</v>
      </c>
      <c r="W8" s="614" t="s">
        <v>3</v>
      </c>
      <c r="X8" s="1203"/>
      <c r="Y8" s="614" t="s">
        <v>2</v>
      </c>
      <c r="Z8" s="614" t="s">
        <v>3</v>
      </c>
      <c r="AA8" s="1203"/>
      <c r="AB8" s="614" t="s">
        <v>2</v>
      </c>
      <c r="AC8" s="614" t="s">
        <v>3</v>
      </c>
      <c r="AD8" s="1203"/>
      <c r="AE8" s="614" t="s">
        <v>2</v>
      </c>
      <c r="AF8" s="614" t="s">
        <v>3</v>
      </c>
      <c r="AG8" s="1203"/>
      <c r="AH8" s="614" t="s">
        <v>2</v>
      </c>
      <c r="AI8" s="614" t="s">
        <v>3</v>
      </c>
      <c r="AJ8" s="1203"/>
      <c r="AK8" s="614" t="s">
        <v>2</v>
      </c>
      <c r="AL8" s="614" t="s">
        <v>3</v>
      </c>
      <c r="AM8" s="1203"/>
      <c r="AN8" s="614" t="s">
        <v>2</v>
      </c>
      <c r="AO8" s="614" t="s">
        <v>3</v>
      </c>
      <c r="AP8" s="1203"/>
      <c r="AQ8" s="614" t="s">
        <v>2</v>
      </c>
      <c r="AR8" s="614" t="s">
        <v>3</v>
      </c>
      <c r="AS8" s="1203"/>
      <c r="AT8" s="614" t="s">
        <v>2</v>
      </c>
      <c r="AU8" s="614" t="s">
        <v>3</v>
      </c>
      <c r="AV8" s="1203"/>
      <c r="AW8" s="614" t="s">
        <v>2</v>
      </c>
      <c r="AX8" s="614" t="s">
        <v>3</v>
      </c>
      <c r="AY8" s="1203"/>
      <c r="AZ8" s="614" t="s">
        <v>2</v>
      </c>
      <c r="BA8" s="614" t="s">
        <v>3</v>
      </c>
      <c r="BB8" s="1203"/>
      <c r="BC8" s="614" t="s">
        <v>2</v>
      </c>
      <c r="BD8" s="614" t="s">
        <v>3</v>
      </c>
      <c r="BE8" s="1203"/>
      <c r="BF8" s="614" t="s">
        <v>2</v>
      </c>
      <c r="BG8" s="614" t="s">
        <v>3</v>
      </c>
      <c r="BH8" s="1203"/>
      <c r="BI8" s="614" t="s">
        <v>2</v>
      </c>
      <c r="BJ8" s="614" t="s">
        <v>3</v>
      </c>
      <c r="BK8" s="1203"/>
      <c r="BL8" s="614" t="s">
        <v>2</v>
      </c>
      <c r="BM8" s="614" t="s">
        <v>3</v>
      </c>
      <c r="BN8" s="1203"/>
      <c r="BO8" s="614" t="s">
        <v>2</v>
      </c>
      <c r="BP8" s="614" t="s">
        <v>3</v>
      </c>
      <c r="BQ8" s="1203"/>
      <c r="BR8" s="614" t="s">
        <v>2</v>
      </c>
      <c r="BS8" s="614" t="s">
        <v>3</v>
      </c>
      <c r="BT8" s="1203"/>
      <c r="BU8" s="614" t="s">
        <v>2</v>
      </c>
      <c r="BV8" s="614" t="s">
        <v>3</v>
      </c>
      <c r="BW8" s="1203"/>
      <c r="BX8" s="614" t="s">
        <v>2</v>
      </c>
      <c r="BY8" s="614" t="s">
        <v>3</v>
      </c>
      <c r="BZ8" s="1203"/>
      <c r="CA8" s="614" t="s">
        <v>2</v>
      </c>
      <c r="CB8" s="614" t="s">
        <v>3</v>
      </c>
      <c r="CC8" s="1203"/>
      <c r="CD8" s="614" t="s">
        <v>2</v>
      </c>
      <c r="CE8" s="614" t="s">
        <v>3</v>
      </c>
      <c r="CF8" s="1203"/>
      <c r="CG8" s="614" t="s">
        <v>2</v>
      </c>
      <c r="CH8" s="614" t="s">
        <v>3</v>
      </c>
      <c r="CI8" s="1203"/>
    </row>
    <row r="9" spans="1:87" ht="15" customHeight="1" thickBot="1">
      <c r="A9" s="1075" t="s">
        <v>334</v>
      </c>
      <c r="B9" s="1076"/>
      <c r="C9" s="1076"/>
      <c r="D9" s="1076"/>
      <c r="E9" s="1076"/>
      <c r="F9" s="1077"/>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c r="BQ9" s="511"/>
      <c r="BR9" s="511"/>
      <c r="BS9" s="511"/>
      <c r="BT9" s="511"/>
      <c r="BU9" s="511"/>
      <c r="BV9" s="511"/>
      <c r="BW9" s="511"/>
      <c r="BX9" s="511"/>
      <c r="BY9" s="511"/>
      <c r="BZ9" s="511"/>
      <c r="CA9" s="511"/>
      <c r="CB9" s="511"/>
      <c r="CC9" s="511"/>
      <c r="CD9" s="511"/>
      <c r="CE9" s="511"/>
      <c r="CF9" s="511"/>
      <c r="CG9" s="511"/>
      <c r="CH9" s="511"/>
      <c r="CI9" s="511"/>
    </row>
    <row r="10" spans="1:87" ht="15" customHeight="1" thickBot="1">
      <c r="A10" s="1062"/>
      <c r="B10" s="1064" t="s">
        <v>335</v>
      </c>
      <c r="C10" s="1197"/>
      <c r="D10" s="1197"/>
      <c r="E10" s="1197"/>
      <c r="F10" s="1065"/>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c r="BS10" s="511"/>
      <c r="BT10" s="511"/>
      <c r="BU10" s="511"/>
      <c r="BV10" s="511"/>
      <c r="BW10" s="511"/>
      <c r="BX10" s="511"/>
      <c r="BY10" s="511"/>
      <c r="BZ10" s="511"/>
      <c r="CA10" s="511"/>
      <c r="CB10" s="511"/>
      <c r="CC10" s="511"/>
      <c r="CD10" s="511"/>
      <c r="CE10" s="511"/>
      <c r="CF10" s="511"/>
      <c r="CG10" s="511"/>
      <c r="CH10" s="511"/>
      <c r="CI10" s="511"/>
    </row>
    <row r="11" spans="1:87" ht="15" customHeight="1" thickBot="1">
      <c r="A11" s="1062"/>
      <c r="B11" s="1062"/>
      <c r="C11" s="1188" t="s">
        <v>336</v>
      </c>
      <c r="D11" s="1189"/>
      <c r="E11" s="1189"/>
      <c r="F11" s="1190"/>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row>
    <row r="12" spans="1:87" ht="15" customHeight="1" thickBot="1">
      <c r="A12" s="1062"/>
      <c r="B12" s="1062"/>
      <c r="C12" s="1188" t="s">
        <v>337</v>
      </c>
      <c r="D12" s="1189"/>
      <c r="E12" s="1189"/>
      <c r="F12" s="1190"/>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row>
    <row r="13" spans="1:87" ht="15" thickBot="1">
      <c r="A13" s="1062"/>
      <c r="B13" s="1062"/>
      <c r="C13" s="1188" t="s">
        <v>338</v>
      </c>
      <c r="D13" s="1189"/>
      <c r="E13" s="1189"/>
      <c r="F13" s="1190"/>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row>
    <row r="14" spans="1:87" ht="15" thickBot="1">
      <c r="A14" s="1062"/>
      <c r="B14" s="1062"/>
      <c r="C14" s="1188" t="s">
        <v>339</v>
      </c>
      <c r="D14" s="1189"/>
      <c r="E14" s="1189"/>
      <c r="F14" s="1190"/>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row>
    <row r="15" spans="1:87" ht="15" thickBot="1">
      <c r="A15" s="1062"/>
      <c r="B15" s="1062"/>
      <c r="C15" s="1064" t="s">
        <v>340</v>
      </c>
      <c r="D15" s="1197"/>
      <c r="E15" s="1197"/>
      <c r="F15" s="1065"/>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c r="BO15" s="511"/>
      <c r="BP15" s="511"/>
      <c r="BQ15" s="511"/>
      <c r="BR15" s="511"/>
      <c r="BS15" s="511"/>
      <c r="BT15" s="511"/>
      <c r="BU15" s="511"/>
      <c r="BV15" s="511"/>
      <c r="BW15" s="511"/>
      <c r="BX15" s="511"/>
      <c r="BY15" s="511"/>
      <c r="BZ15" s="511"/>
      <c r="CA15" s="511"/>
      <c r="CB15" s="511"/>
      <c r="CC15" s="511"/>
      <c r="CD15" s="511"/>
      <c r="CE15" s="511"/>
      <c r="CF15" s="511"/>
      <c r="CG15" s="511"/>
      <c r="CH15" s="511"/>
      <c r="CI15" s="511"/>
    </row>
    <row r="16" spans="1:87" s="778" customFormat="1" ht="24.75" customHeight="1" thickBot="1">
      <c r="A16" s="1062"/>
      <c r="B16" s="1062"/>
      <c r="C16" s="615"/>
      <c r="D16" s="1188" t="s">
        <v>2849</v>
      </c>
      <c r="E16" s="1189"/>
      <c r="F16" s="1190"/>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c r="CA16" s="613"/>
      <c r="CB16" s="613"/>
      <c r="CC16" s="613"/>
      <c r="CD16" s="613"/>
      <c r="CE16" s="613"/>
      <c r="CF16" s="613"/>
      <c r="CG16" s="613"/>
      <c r="CH16" s="613"/>
      <c r="CI16" s="613"/>
    </row>
    <row r="17" spans="1:87" ht="15" thickBot="1">
      <c r="A17" s="1062"/>
      <c r="B17" s="1062"/>
      <c r="C17" s="1062"/>
      <c r="D17" s="1064" t="s">
        <v>341</v>
      </c>
      <c r="E17" s="1197"/>
      <c r="F17" s="1065"/>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c r="BO17" s="511"/>
      <c r="BP17" s="511"/>
      <c r="BQ17" s="511"/>
      <c r="BR17" s="511"/>
      <c r="BS17" s="511"/>
      <c r="BT17" s="511"/>
      <c r="BU17" s="511"/>
      <c r="BV17" s="511"/>
      <c r="BW17" s="511"/>
      <c r="BX17" s="511"/>
      <c r="BY17" s="511"/>
      <c r="BZ17" s="511"/>
      <c r="CA17" s="511"/>
      <c r="CB17" s="511"/>
      <c r="CC17" s="511"/>
      <c r="CD17" s="511"/>
      <c r="CE17" s="511"/>
      <c r="CF17" s="511"/>
      <c r="CG17" s="511"/>
      <c r="CH17" s="511"/>
      <c r="CI17" s="511"/>
    </row>
    <row r="18" spans="1:87" ht="36.75" customHeight="1" thickBot="1">
      <c r="A18" s="1062"/>
      <c r="B18" s="1062"/>
      <c r="C18" s="1062"/>
      <c r="D18" s="1062"/>
      <c r="E18" s="1188" t="s">
        <v>342</v>
      </c>
      <c r="F18" s="1190"/>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3"/>
      <c r="BE18" s="613"/>
      <c r="BF18" s="613"/>
      <c r="BG18" s="613"/>
      <c r="BH18" s="613"/>
      <c r="BI18" s="613"/>
      <c r="BJ18" s="613"/>
      <c r="BK18" s="613"/>
      <c r="BL18" s="613"/>
      <c r="BM18" s="613"/>
      <c r="BN18" s="613"/>
      <c r="BO18" s="613"/>
      <c r="BP18" s="613"/>
      <c r="BQ18" s="613"/>
      <c r="BR18" s="613"/>
      <c r="BS18" s="613"/>
      <c r="BT18" s="613"/>
      <c r="BU18" s="613"/>
      <c r="BV18" s="613"/>
      <c r="BW18" s="613"/>
      <c r="BX18" s="613"/>
      <c r="BY18" s="613"/>
      <c r="BZ18" s="613"/>
      <c r="CA18" s="613"/>
      <c r="CB18" s="613"/>
      <c r="CC18" s="613"/>
      <c r="CD18" s="613"/>
      <c r="CE18" s="613"/>
      <c r="CF18" s="613"/>
      <c r="CG18" s="613"/>
      <c r="CH18" s="613"/>
      <c r="CI18" s="613"/>
    </row>
    <row r="19" spans="1:87" ht="15" thickBot="1">
      <c r="A19" s="1062"/>
      <c r="B19" s="1062"/>
      <c r="C19" s="1062"/>
      <c r="D19" s="1062"/>
      <c r="E19" s="1188" t="s">
        <v>343</v>
      </c>
      <c r="F19" s="1190"/>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c r="BS19" s="613"/>
      <c r="BT19" s="613"/>
      <c r="BU19" s="613"/>
      <c r="BV19" s="613"/>
      <c r="BW19" s="613"/>
      <c r="BX19" s="613"/>
      <c r="BY19" s="613"/>
      <c r="BZ19" s="613"/>
      <c r="CA19" s="613"/>
      <c r="CB19" s="613"/>
      <c r="CC19" s="613"/>
      <c r="CD19" s="613"/>
      <c r="CE19" s="613"/>
      <c r="CF19" s="613"/>
      <c r="CG19" s="613"/>
      <c r="CH19" s="613"/>
      <c r="CI19" s="613"/>
    </row>
    <row r="20" spans="1:87" ht="33.75" customHeight="1" thickBot="1">
      <c r="A20" s="1062"/>
      <c r="B20" s="1062"/>
      <c r="C20" s="1062"/>
      <c r="D20" s="1062"/>
      <c r="E20" s="1188" t="s">
        <v>344</v>
      </c>
      <c r="F20" s="1190"/>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c r="BY20" s="613"/>
      <c r="BZ20" s="613"/>
      <c r="CA20" s="613"/>
      <c r="CB20" s="613"/>
      <c r="CC20" s="613"/>
      <c r="CD20" s="613"/>
      <c r="CE20" s="613"/>
      <c r="CF20" s="613"/>
      <c r="CG20" s="613"/>
      <c r="CH20" s="613"/>
      <c r="CI20" s="613"/>
    </row>
    <row r="21" spans="1:87" ht="15" thickBot="1">
      <c r="A21" s="1062"/>
      <c r="B21" s="1062"/>
      <c r="C21" s="1062"/>
      <c r="D21" s="1062"/>
      <c r="E21" s="1188" t="s">
        <v>345</v>
      </c>
      <c r="F21" s="1190"/>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3"/>
      <c r="BT21" s="613"/>
      <c r="BU21" s="613"/>
      <c r="BV21" s="613"/>
      <c r="BW21" s="613"/>
      <c r="BX21" s="613"/>
      <c r="BY21" s="613"/>
      <c r="BZ21" s="613"/>
      <c r="CA21" s="613"/>
      <c r="CB21" s="613"/>
      <c r="CC21" s="613"/>
      <c r="CD21" s="613"/>
      <c r="CE21" s="613"/>
      <c r="CF21" s="613"/>
      <c r="CG21" s="613"/>
      <c r="CH21" s="613"/>
      <c r="CI21" s="613"/>
    </row>
    <row r="22" spans="1:87" ht="38.25" customHeight="1" thickBot="1">
      <c r="A22" s="1062"/>
      <c r="B22" s="1062"/>
      <c r="C22" s="1062"/>
      <c r="D22" s="1062"/>
      <c r="E22" s="1188" t="s">
        <v>346</v>
      </c>
      <c r="F22" s="1190"/>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c r="BS22" s="613"/>
      <c r="BT22" s="613"/>
      <c r="BU22" s="613"/>
      <c r="BV22" s="613"/>
      <c r="BW22" s="613"/>
      <c r="BX22" s="613"/>
      <c r="BY22" s="613"/>
      <c r="BZ22" s="613"/>
      <c r="CA22" s="613"/>
      <c r="CB22" s="613"/>
      <c r="CC22" s="613"/>
      <c r="CD22" s="613"/>
      <c r="CE22" s="613"/>
      <c r="CF22" s="613"/>
      <c r="CG22" s="613"/>
      <c r="CH22" s="613"/>
      <c r="CI22" s="613"/>
    </row>
    <row r="23" spans="1:87" ht="34.5" customHeight="1" thickBot="1">
      <c r="A23" s="1062"/>
      <c r="B23" s="1062"/>
      <c r="C23" s="1062"/>
      <c r="D23" s="1062"/>
      <c r="E23" s="1188" t="s">
        <v>347</v>
      </c>
      <c r="F23" s="1190"/>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c r="BT23" s="613"/>
      <c r="BU23" s="613"/>
      <c r="BV23" s="613"/>
      <c r="BW23" s="613"/>
      <c r="BX23" s="613"/>
      <c r="BY23" s="613"/>
      <c r="BZ23" s="613"/>
      <c r="CA23" s="613"/>
      <c r="CB23" s="613"/>
      <c r="CC23" s="613"/>
      <c r="CD23" s="613"/>
      <c r="CE23" s="613"/>
      <c r="CF23" s="613"/>
      <c r="CG23" s="613"/>
      <c r="CH23" s="613"/>
      <c r="CI23" s="613"/>
    </row>
    <row r="24" spans="1:87" ht="27.75" customHeight="1" thickBot="1">
      <c r="A24" s="1062"/>
      <c r="B24" s="1062"/>
      <c r="C24" s="1062"/>
      <c r="D24" s="1062"/>
      <c r="E24" s="1188" t="s">
        <v>348</v>
      </c>
      <c r="F24" s="1190"/>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c r="BY24" s="613"/>
      <c r="BZ24" s="613"/>
      <c r="CA24" s="613"/>
      <c r="CB24" s="613"/>
      <c r="CC24" s="613"/>
      <c r="CD24" s="613"/>
      <c r="CE24" s="613"/>
      <c r="CF24" s="613"/>
      <c r="CG24" s="613"/>
      <c r="CH24" s="613"/>
      <c r="CI24" s="613"/>
    </row>
    <row r="25" spans="1:87" ht="21" customHeight="1" thickBot="1">
      <c r="A25" s="1062"/>
      <c r="B25" s="1062"/>
      <c r="C25" s="1062"/>
      <c r="D25" s="1062"/>
      <c r="E25" s="1188" t="s">
        <v>349</v>
      </c>
      <c r="F25" s="1190"/>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c r="BZ25" s="613"/>
      <c r="CA25" s="613"/>
      <c r="CB25" s="613"/>
      <c r="CC25" s="613"/>
      <c r="CD25" s="613"/>
      <c r="CE25" s="613"/>
      <c r="CF25" s="613"/>
      <c r="CG25" s="613"/>
      <c r="CH25" s="613"/>
      <c r="CI25" s="613"/>
    </row>
    <row r="26" spans="1:87" ht="42" customHeight="1" thickBot="1">
      <c r="A26" s="1062"/>
      <c r="B26" s="1062"/>
      <c r="C26" s="1062"/>
      <c r="D26" s="1062"/>
      <c r="E26" s="1188" t="s">
        <v>350</v>
      </c>
      <c r="F26" s="1190"/>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3"/>
      <c r="BQ26" s="613"/>
      <c r="BR26" s="613"/>
      <c r="BS26" s="613"/>
      <c r="BT26" s="613"/>
      <c r="BU26" s="613"/>
      <c r="BV26" s="613"/>
      <c r="BW26" s="613"/>
      <c r="BX26" s="613"/>
      <c r="BY26" s="613"/>
      <c r="BZ26" s="613"/>
      <c r="CA26" s="613"/>
      <c r="CB26" s="613"/>
      <c r="CC26" s="613"/>
      <c r="CD26" s="613"/>
      <c r="CE26" s="613"/>
      <c r="CF26" s="613"/>
      <c r="CG26" s="613"/>
      <c r="CH26" s="613"/>
      <c r="CI26" s="613"/>
    </row>
    <row r="27" spans="1:87" ht="30" customHeight="1" thickBot="1">
      <c r="A27" s="1062"/>
      <c r="B27" s="1062"/>
      <c r="C27" s="1062"/>
      <c r="D27" s="1062"/>
      <c r="E27" s="1064" t="s">
        <v>351</v>
      </c>
      <c r="F27" s="1065"/>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511"/>
      <c r="BU27" s="511"/>
      <c r="BV27" s="511"/>
      <c r="BW27" s="511"/>
      <c r="BX27" s="511"/>
      <c r="BY27" s="511"/>
      <c r="BZ27" s="511"/>
      <c r="CA27" s="511"/>
      <c r="CB27" s="511"/>
      <c r="CC27" s="511"/>
      <c r="CD27" s="511"/>
      <c r="CE27" s="511"/>
      <c r="CF27" s="511"/>
      <c r="CG27" s="511"/>
      <c r="CH27" s="511"/>
      <c r="CI27" s="511"/>
    </row>
    <row r="28" spans="1:87" ht="28.5" customHeight="1" thickBot="1">
      <c r="A28" s="1062"/>
      <c r="B28" s="1062"/>
      <c r="C28" s="1062"/>
      <c r="D28" s="1062"/>
      <c r="E28" s="1062"/>
      <c r="F28" s="512" t="s">
        <v>352</v>
      </c>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c r="BS28" s="613"/>
      <c r="BT28" s="613"/>
      <c r="BU28" s="613"/>
      <c r="BV28" s="613"/>
      <c r="BW28" s="613"/>
      <c r="BX28" s="613"/>
      <c r="BY28" s="613"/>
      <c r="BZ28" s="613"/>
      <c r="CA28" s="613"/>
      <c r="CB28" s="613"/>
      <c r="CC28" s="613"/>
      <c r="CD28" s="613"/>
      <c r="CE28" s="613"/>
      <c r="CF28" s="613"/>
      <c r="CG28" s="613"/>
      <c r="CH28" s="613"/>
      <c r="CI28" s="613"/>
    </row>
    <row r="29" spans="1:87" ht="31.5" customHeight="1" thickBot="1">
      <c r="A29" s="1062"/>
      <c r="B29" s="1062"/>
      <c r="C29" s="1062"/>
      <c r="D29" s="1062"/>
      <c r="E29" s="1062"/>
      <c r="F29" s="512" t="s">
        <v>353</v>
      </c>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c r="BS29" s="613"/>
      <c r="BT29" s="613"/>
      <c r="BU29" s="613"/>
      <c r="BV29" s="613"/>
      <c r="BW29" s="613"/>
      <c r="BX29" s="613"/>
      <c r="BY29" s="613"/>
      <c r="BZ29" s="613"/>
      <c r="CA29" s="613"/>
      <c r="CB29" s="613"/>
      <c r="CC29" s="613"/>
      <c r="CD29" s="613"/>
      <c r="CE29" s="613"/>
      <c r="CF29" s="613"/>
      <c r="CG29" s="613"/>
      <c r="CH29" s="613"/>
      <c r="CI29" s="613"/>
    </row>
    <row r="30" spans="1:87" ht="31.2" thickBot="1">
      <c r="A30" s="1062"/>
      <c r="B30" s="1062"/>
      <c r="C30" s="1062"/>
      <c r="D30" s="1062"/>
      <c r="E30" s="1063"/>
      <c r="F30" s="512"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062"/>
      <c r="B31" s="1062"/>
      <c r="C31" s="1062"/>
      <c r="D31" s="1062"/>
      <c r="E31" s="1064" t="s">
        <v>2680</v>
      </c>
      <c r="F31" s="1065"/>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1"/>
      <c r="BY31" s="511"/>
      <c r="BZ31" s="511"/>
      <c r="CA31" s="511"/>
      <c r="CB31" s="511"/>
      <c r="CC31" s="511"/>
      <c r="CD31" s="511"/>
      <c r="CE31" s="511"/>
      <c r="CF31" s="511"/>
      <c r="CG31" s="511"/>
      <c r="CH31" s="511"/>
      <c r="CI31" s="511"/>
    </row>
    <row r="32" spans="1:87" ht="21" thickBot="1">
      <c r="A32" s="1062"/>
      <c r="B32" s="1062"/>
      <c r="C32" s="1062"/>
      <c r="D32" s="1062"/>
      <c r="E32" s="1062"/>
      <c r="F32" s="512" t="s">
        <v>355</v>
      </c>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c r="BS32" s="613"/>
      <c r="BT32" s="613"/>
      <c r="BU32" s="613"/>
      <c r="BV32" s="613"/>
      <c r="BW32" s="613"/>
      <c r="BX32" s="613"/>
      <c r="BY32" s="613"/>
      <c r="BZ32" s="613"/>
      <c r="CA32" s="613"/>
      <c r="CB32" s="613"/>
      <c r="CC32" s="613"/>
      <c r="CD32" s="613"/>
      <c r="CE32" s="613"/>
      <c r="CF32" s="613"/>
      <c r="CG32" s="613"/>
      <c r="CH32" s="613"/>
      <c r="CI32" s="613"/>
    </row>
    <row r="33" spans="1:87" ht="24" customHeight="1" thickBot="1">
      <c r="A33" s="1062"/>
      <c r="B33" s="1062"/>
      <c r="C33" s="1062"/>
      <c r="D33" s="1062"/>
      <c r="E33" s="1062"/>
      <c r="F33" s="512" t="s">
        <v>2681</v>
      </c>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c r="BS33" s="613"/>
      <c r="BT33" s="613"/>
      <c r="BU33" s="613"/>
      <c r="BV33" s="613"/>
      <c r="BW33" s="613"/>
      <c r="BX33" s="613"/>
      <c r="BY33" s="613"/>
      <c r="BZ33" s="613"/>
      <c r="CA33" s="613"/>
      <c r="CB33" s="613"/>
      <c r="CC33" s="613"/>
      <c r="CD33" s="613"/>
      <c r="CE33" s="613"/>
      <c r="CF33" s="613"/>
      <c r="CG33" s="613"/>
      <c r="CH33" s="613"/>
      <c r="CI33" s="613"/>
    </row>
    <row r="34" spans="1:87" ht="21" thickBot="1">
      <c r="A34" s="1062"/>
      <c r="B34" s="1062"/>
      <c r="C34" s="1062"/>
      <c r="D34" s="1062"/>
      <c r="E34" s="1063"/>
      <c r="F34" s="512" t="s">
        <v>2682</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062"/>
      <c r="B35" s="1062"/>
      <c r="C35" s="1062"/>
      <c r="D35" s="1062"/>
      <c r="E35" s="1188" t="s">
        <v>356</v>
      </c>
      <c r="F35" s="1190"/>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3"/>
      <c r="BP35" s="613"/>
      <c r="BQ35" s="613"/>
      <c r="BR35" s="613"/>
      <c r="BS35" s="613"/>
      <c r="BT35" s="613"/>
      <c r="BU35" s="613"/>
      <c r="BV35" s="613"/>
      <c r="BW35" s="613"/>
      <c r="BX35" s="613"/>
      <c r="BY35" s="613"/>
      <c r="BZ35" s="613"/>
      <c r="CA35" s="613"/>
      <c r="CB35" s="613"/>
      <c r="CC35" s="613"/>
      <c r="CD35" s="613"/>
      <c r="CE35" s="613"/>
      <c r="CF35" s="613"/>
      <c r="CG35" s="613"/>
      <c r="CH35" s="613"/>
      <c r="CI35" s="613"/>
    </row>
    <row r="36" spans="1:87" ht="30.75" customHeight="1" thickBot="1">
      <c r="A36" s="1062"/>
      <c r="B36" s="1062"/>
      <c r="C36" s="1062"/>
      <c r="D36" s="1062"/>
      <c r="E36" s="1188" t="s">
        <v>357</v>
      </c>
      <c r="F36" s="1190"/>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3"/>
      <c r="BQ36" s="613"/>
      <c r="BR36" s="613"/>
      <c r="BS36" s="613"/>
      <c r="BT36" s="613"/>
      <c r="BU36" s="613"/>
      <c r="BV36" s="613"/>
      <c r="BW36" s="613"/>
      <c r="BX36" s="613"/>
      <c r="BY36" s="613"/>
      <c r="BZ36" s="613"/>
      <c r="CA36" s="613"/>
      <c r="CB36" s="613"/>
      <c r="CC36" s="613"/>
      <c r="CD36" s="613"/>
      <c r="CE36" s="613"/>
      <c r="CF36" s="613"/>
      <c r="CG36" s="613"/>
      <c r="CH36" s="613"/>
      <c r="CI36" s="613"/>
    </row>
    <row r="37" spans="1:87" ht="21" customHeight="1" thickBot="1">
      <c r="A37" s="1062"/>
      <c r="B37" s="1062"/>
      <c r="C37" s="1062"/>
      <c r="D37" s="1063"/>
      <c r="E37" s="1188" t="s">
        <v>358</v>
      </c>
      <c r="F37" s="1190"/>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062"/>
      <c r="B38" s="1062"/>
      <c r="C38" s="1063"/>
      <c r="D38" s="1188" t="s">
        <v>2850</v>
      </c>
      <c r="E38" s="1189"/>
      <c r="F38" s="1190"/>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c r="BS38" s="613"/>
      <c r="BT38" s="613"/>
      <c r="BU38" s="613"/>
      <c r="BV38" s="613"/>
      <c r="BW38" s="613"/>
      <c r="BX38" s="613"/>
      <c r="BY38" s="613"/>
      <c r="BZ38" s="613"/>
      <c r="CA38" s="613"/>
      <c r="CB38" s="613"/>
      <c r="CC38" s="613"/>
      <c r="CD38" s="613"/>
      <c r="CE38" s="613"/>
      <c r="CF38" s="613"/>
      <c r="CG38" s="613"/>
      <c r="CH38" s="613"/>
      <c r="CI38" s="613"/>
    </row>
    <row r="39" spans="1:87" ht="19.5" customHeight="1" thickBot="1">
      <c r="A39" s="1062"/>
      <c r="B39" s="1062"/>
      <c r="C39" s="1064" t="s">
        <v>359</v>
      </c>
      <c r="D39" s="1197"/>
      <c r="E39" s="1197"/>
      <c r="F39" s="1065"/>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1"/>
      <c r="BI39" s="511"/>
      <c r="BJ39" s="511"/>
      <c r="BK39" s="511"/>
      <c r="BL39" s="511"/>
      <c r="BM39" s="511"/>
      <c r="BN39" s="511"/>
      <c r="BO39" s="511"/>
      <c r="BP39" s="511"/>
      <c r="BQ39" s="511"/>
      <c r="BR39" s="511"/>
      <c r="BS39" s="511"/>
      <c r="BT39" s="511"/>
      <c r="BU39" s="511"/>
      <c r="BV39" s="511"/>
      <c r="BW39" s="511"/>
      <c r="BX39" s="511"/>
      <c r="BY39" s="511"/>
      <c r="BZ39" s="511"/>
      <c r="CA39" s="511"/>
      <c r="CB39" s="511"/>
      <c r="CC39" s="511"/>
      <c r="CD39" s="511"/>
      <c r="CE39" s="511"/>
      <c r="CF39" s="511"/>
      <c r="CG39" s="511"/>
      <c r="CH39" s="511"/>
      <c r="CI39" s="511"/>
    </row>
    <row r="40" spans="1:87" ht="21" customHeight="1" thickBot="1">
      <c r="A40" s="1062"/>
      <c r="B40" s="1062"/>
      <c r="C40" s="1062"/>
      <c r="D40" s="1188" t="s">
        <v>360</v>
      </c>
      <c r="E40" s="1189"/>
      <c r="F40" s="1190"/>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3"/>
      <c r="BJ40" s="613"/>
      <c r="BK40" s="613"/>
      <c r="BL40" s="613"/>
      <c r="BM40" s="613"/>
      <c r="BN40" s="613"/>
      <c r="BO40" s="613"/>
      <c r="BP40" s="613"/>
      <c r="BQ40" s="613"/>
      <c r="BR40" s="613"/>
      <c r="BS40" s="613"/>
      <c r="BT40" s="613"/>
      <c r="BU40" s="613"/>
      <c r="BV40" s="613"/>
      <c r="BW40" s="613"/>
      <c r="BX40" s="613"/>
      <c r="BY40" s="613"/>
      <c r="BZ40" s="613"/>
      <c r="CA40" s="613"/>
      <c r="CB40" s="613"/>
      <c r="CC40" s="613"/>
      <c r="CD40" s="613"/>
      <c r="CE40" s="613"/>
      <c r="CF40" s="613"/>
      <c r="CG40" s="613"/>
      <c r="CH40" s="613"/>
      <c r="CI40" s="613"/>
    </row>
    <row r="41" spans="1:87" ht="21" customHeight="1" thickBot="1">
      <c r="A41" s="1062"/>
      <c r="B41" s="1062"/>
      <c r="C41" s="1062"/>
      <c r="D41" s="1188" t="s">
        <v>361</v>
      </c>
      <c r="E41" s="1189"/>
      <c r="F41" s="1190"/>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c r="BS41" s="613"/>
      <c r="BT41" s="613"/>
      <c r="BU41" s="613"/>
      <c r="BV41" s="613"/>
      <c r="BW41" s="613"/>
      <c r="BX41" s="613"/>
      <c r="BY41" s="613"/>
      <c r="BZ41" s="613"/>
      <c r="CA41" s="613"/>
      <c r="CB41" s="613"/>
      <c r="CC41" s="613"/>
      <c r="CD41" s="613"/>
      <c r="CE41" s="613"/>
      <c r="CF41" s="613"/>
      <c r="CG41" s="613"/>
      <c r="CH41" s="613"/>
      <c r="CI41" s="613"/>
    </row>
    <row r="42" spans="1:87" ht="21" customHeight="1" thickBot="1">
      <c r="A42" s="1063"/>
      <c r="B42" s="1063"/>
      <c r="C42" s="1063"/>
      <c r="D42" s="1188" t="s">
        <v>362</v>
      </c>
      <c r="E42" s="1189"/>
      <c r="F42" s="1190"/>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X42" s="613"/>
      <c r="BY42" s="613"/>
      <c r="BZ42" s="613"/>
      <c r="CA42" s="613"/>
      <c r="CB42" s="613"/>
      <c r="CC42" s="613"/>
      <c r="CD42" s="613"/>
      <c r="CE42" s="613"/>
      <c r="CF42" s="613"/>
      <c r="CG42" s="613"/>
      <c r="CH42" s="613"/>
      <c r="CI42" s="613"/>
    </row>
    <row r="43" spans="1:87" ht="15" thickBot="1"/>
    <row r="44" spans="1:87" ht="15" thickBot="1">
      <c r="A44" s="1507" t="s">
        <v>2692</v>
      </c>
      <c r="B44" s="1508"/>
      <c r="C44" s="1508"/>
      <c r="D44" s="1508"/>
      <c r="E44" s="1508"/>
      <c r="F44" s="1508"/>
      <c r="G44" s="1508"/>
      <c r="H44" s="1508"/>
      <c r="I44" s="1509"/>
      <c r="J44" s="629"/>
    </row>
    <row r="45" spans="1:87" ht="39.75" customHeight="1" thickBot="1">
      <c r="A45" s="1055"/>
      <c r="B45" s="1056"/>
      <c r="C45" s="1057"/>
      <c r="D45" s="628" t="s">
        <v>2686</v>
      </c>
    </row>
    <row r="46" spans="1:87" ht="27.75" customHeight="1" thickBot="1">
      <c r="A46" s="1075" t="s">
        <v>2687</v>
      </c>
      <c r="B46" s="1076"/>
      <c r="C46" s="1077"/>
      <c r="D46" s="511"/>
    </row>
    <row r="47" spans="1:87" ht="29.25" customHeight="1" thickBot="1">
      <c r="A47" s="1062"/>
      <c r="B47" s="1064" t="s">
        <v>2688</v>
      </c>
      <c r="C47" s="1065"/>
      <c r="D47" s="511"/>
    </row>
    <row r="48" spans="1:87" ht="21" thickBot="1">
      <c r="A48" s="1062"/>
      <c r="B48" s="1062"/>
      <c r="C48" s="512" t="s">
        <v>363</v>
      </c>
      <c r="D48" s="613"/>
    </row>
    <row r="49" spans="1:87" ht="51.6" thickBot="1">
      <c r="A49" s="1063"/>
      <c r="B49" s="1063"/>
      <c r="C49" s="512" t="s">
        <v>364</v>
      </c>
      <c r="D49" s="513"/>
    </row>
    <row r="50" spans="1:87" ht="15" thickBot="1"/>
    <row r="51" spans="1:87" ht="15" thickBot="1">
      <c r="A51" s="1507" t="s">
        <v>2693</v>
      </c>
      <c r="B51" s="1508"/>
      <c r="C51" s="1508"/>
      <c r="D51" s="1508"/>
      <c r="E51" s="1508"/>
      <c r="F51" s="1508"/>
      <c r="G51" s="1508"/>
      <c r="H51" s="1508"/>
      <c r="I51" s="1509"/>
      <c r="J51" s="629"/>
    </row>
    <row r="52" spans="1:87" ht="40.5" customHeight="1" thickBot="1">
      <c r="A52" s="1501"/>
      <c r="B52" s="1502"/>
      <c r="C52" s="1503"/>
      <c r="D52" s="510" t="s">
        <v>2689</v>
      </c>
    </row>
    <row r="53" spans="1:87" ht="21" customHeight="1" thickBot="1">
      <c r="A53" s="1075" t="s">
        <v>2690</v>
      </c>
      <c r="B53" s="1076"/>
      <c r="C53" s="1077"/>
      <c r="D53" s="511"/>
    </row>
    <row r="54" spans="1:87" ht="21" customHeight="1" thickBot="1">
      <c r="A54" s="1062"/>
      <c r="B54" s="1064" t="s">
        <v>2691</v>
      </c>
      <c r="C54" s="1065"/>
      <c r="D54" s="511"/>
    </row>
    <row r="55" spans="1:87" ht="31.2" thickBot="1">
      <c r="A55" s="1062"/>
      <c r="B55" s="1062"/>
      <c r="C55" s="512" t="s">
        <v>365</v>
      </c>
      <c r="D55" s="513"/>
    </row>
    <row r="56" spans="1:87" ht="31.2" thickBot="1">
      <c r="A56" s="1062"/>
      <c r="B56" s="1062"/>
      <c r="C56" s="512" t="s">
        <v>366</v>
      </c>
      <c r="D56" s="613"/>
    </row>
    <row r="57" spans="1:87" ht="31.2" thickBot="1">
      <c r="A57" s="1063"/>
      <c r="B57" s="1063"/>
      <c r="C57" s="512" t="s">
        <v>367</v>
      </c>
      <c r="D57" s="613"/>
    </row>
    <row r="58" spans="1:87" s="624" customFormat="1" ht="21" customHeight="1" thickBot="1">
      <c r="A58" s="621"/>
      <c r="B58" s="621"/>
      <c r="C58" s="621"/>
      <c r="D58" s="622"/>
      <c r="E58" s="622"/>
      <c r="F58" s="622"/>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3"/>
      <c r="AQ58" s="623"/>
      <c r="AR58" s="623"/>
      <c r="AS58" s="623"/>
      <c r="AT58" s="623"/>
      <c r="AU58" s="623"/>
      <c r="AV58" s="623"/>
      <c r="AW58" s="623"/>
      <c r="AX58" s="623"/>
      <c r="AY58" s="623"/>
      <c r="AZ58" s="623"/>
      <c r="BA58" s="623"/>
      <c r="BB58" s="623"/>
      <c r="BC58" s="623"/>
      <c r="BD58" s="623"/>
      <c r="BE58" s="623"/>
      <c r="BF58" s="623"/>
      <c r="BG58" s="623"/>
      <c r="BH58" s="623"/>
      <c r="BI58" s="623"/>
      <c r="BJ58" s="623"/>
      <c r="BK58" s="623"/>
      <c r="BL58" s="623"/>
      <c r="BM58" s="623"/>
      <c r="BN58" s="623"/>
      <c r="BO58" s="623"/>
      <c r="BP58" s="623"/>
      <c r="BQ58" s="623"/>
      <c r="BR58" s="623"/>
      <c r="BS58" s="623"/>
      <c r="BT58" s="623"/>
      <c r="BU58" s="623"/>
      <c r="BV58" s="623"/>
      <c r="BW58" s="623"/>
      <c r="BX58" s="623"/>
      <c r="BY58" s="623"/>
      <c r="BZ58" s="623"/>
      <c r="CA58" s="623"/>
      <c r="CB58" s="623"/>
      <c r="CC58" s="623"/>
      <c r="CD58" s="623"/>
      <c r="CE58" s="623"/>
      <c r="CF58" s="623"/>
      <c r="CG58" s="623"/>
      <c r="CH58" s="623"/>
      <c r="CI58" s="623"/>
    </row>
    <row r="59" spans="1:87">
      <c r="A59" s="1474" t="s">
        <v>2694</v>
      </c>
      <c r="B59" s="1475"/>
      <c r="C59" s="1475"/>
      <c r="D59" s="1475"/>
      <c r="E59" s="1475"/>
      <c r="F59" s="1475"/>
      <c r="G59" s="1475"/>
      <c r="H59" s="1475"/>
      <c r="I59" s="1476"/>
      <c r="J59" s="630"/>
    </row>
    <row r="60" spans="1:87">
      <c r="A60" s="1510" t="s">
        <v>2695</v>
      </c>
      <c r="B60" s="1511"/>
      <c r="C60" s="1511"/>
      <c r="D60" s="1511"/>
      <c r="E60" s="1511"/>
      <c r="F60" s="1511"/>
      <c r="G60" s="1511"/>
      <c r="H60" s="1511"/>
      <c r="I60" s="1512"/>
      <c r="J60" s="631"/>
    </row>
    <row r="61" spans="1:87">
      <c r="A61" s="1513" t="s">
        <v>2696</v>
      </c>
      <c r="B61" s="1514"/>
      <c r="C61" s="1514"/>
      <c r="D61" s="1514"/>
      <c r="E61" s="1514"/>
      <c r="F61" s="1514"/>
      <c r="G61" s="1514"/>
      <c r="H61" s="1514"/>
      <c r="I61" s="1515"/>
      <c r="J61" s="631"/>
    </row>
    <row r="62" spans="1:87">
      <c r="A62" s="1510" t="s">
        <v>2697</v>
      </c>
      <c r="B62" s="1511"/>
      <c r="C62" s="1511"/>
      <c r="D62" s="1511"/>
      <c r="E62" s="1511"/>
      <c r="F62" s="1511"/>
      <c r="G62" s="1511"/>
      <c r="H62" s="1511"/>
      <c r="I62" s="1512"/>
      <c r="J62" s="631"/>
    </row>
    <row r="63" spans="1:87">
      <c r="A63" s="1513" t="s">
        <v>2698</v>
      </c>
      <c r="B63" s="1514"/>
      <c r="C63" s="1514"/>
      <c r="D63" s="1514"/>
      <c r="E63" s="1514"/>
      <c r="F63" s="1514"/>
      <c r="G63" s="1514"/>
      <c r="H63" s="1514"/>
      <c r="I63" s="1515"/>
      <c r="J63" s="631"/>
    </row>
    <row r="64" spans="1:87">
      <c r="A64" s="1510" t="s">
        <v>2699</v>
      </c>
      <c r="B64" s="1511"/>
      <c r="C64" s="1511"/>
      <c r="D64" s="1511"/>
      <c r="E64" s="1511"/>
      <c r="F64" s="1511"/>
      <c r="G64" s="1511"/>
      <c r="H64" s="1511"/>
      <c r="I64" s="1512"/>
      <c r="J64" s="631"/>
    </row>
    <row r="65" spans="1:93">
      <c r="A65" s="1513" t="s">
        <v>2700</v>
      </c>
      <c r="B65" s="1514"/>
      <c r="C65" s="1514"/>
      <c r="D65" s="1514"/>
      <c r="E65" s="1514"/>
      <c r="F65" s="1514"/>
      <c r="G65" s="1514"/>
      <c r="H65" s="1514"/>
      <c r="I65" s="1515"/>
      <c r="J65" s="631"/>
    </row>
    <row r="66" spans="1:93">
      <c r="A66" s="1510" t="s">
        <v>2701</v>
      </c>
      <c r="B66" s="1511"/>
      <c r="C66" s="1511"/>
      <c r="D66" s="1511"/>
      <c r="E66" s="1511"/>
      <c r="F66" s="1511"/>
      <c r="G66" s="1511"/>
      <c r="H66" s="1511"/>
      <c r="I66" s="1512"/>
      <c r="J66" s="631"/>
    </row>
    <row r="67" spans="1:93">
      <c r="A67" s="1513" t="s">
        <v>2702</v>
      </c>
      <c r="B67" s="1514"/>
      <c r="C67" s="1514"/>
      <c r="D67" s="1514"/>
      <c r="E67" s="1514"/>
      <c r="F67" s="1514"/>
      <c r="G67" s="1514"/>
      <c r="H67" s="1514"/>
      <c r="I67" s="1515"/>
      <c r="J67" s="631"/>
    </row>
    <row r="68" spans="1:93" ht="15" thickBot="1">
      <c r="A68" s="1516" t="s">
        <v>2703</v>
      </c>
      <c r="B68" s="1517"/>
      <c r="C68" s="1517"/>
      <c r="D68" s="1517"/>
      <c r="E68" s="1517"/>
      <c r="F68" s="1517"/>
      <c r="G68" s="1517"/>
      <c r="H68" s="1517"/>
      <c r="I68" s="1518"/>
      <c r="J68" s="632"/>
    </row>
    <row r="69" spans="1:93" ht="21" customHeight="1">
      <c r="CJ69" s="625"/>
      <c r="CK69" s="625"/>
      <c r="CL69" s="625"/>
    </row>
    <row r="70" spans="1:93" ht="15" thickBot="1">
      <c r="CJ70" s="626"/>
      <c r="CK70" s="626"/>
      <c r="CL70" s="627"/>
    </row>
    <row r="71" spans="1:93" ht="15" thickBot="1">
      <c r="A71" s="1052"/>
      <c r="B71" s="1053"/>
      <c r="C71" s="1053"/>
      <c r="D71" s="1053"/>
      <c r="E71" s="1053"/>
      <c r="F71" s="1054"/>
      <c r="G71" s="1478" t="s">
        <v>368</v>
      </c>
      <c r="H71" s="1223"/>
      <c r="I71" s="1223"/>
      <c r="J71" s="1223"/>
      <c r="K71" s="1223"/>
      <c r="L71" s="1223"/>
      <c r="M71" s="1223"/>
      <c r="N71" s="1223"/>
      <c r="O71" s="1223"/>
      <c r="P71" s="1223"/>
      <c r="Q71" s="1223"/>
      <c r="R71" s="1223"/>
      <c r="S71" s="1223"/>
      <c r="T71" s="1223"/>
      <c r="U71" s="1223"/>
      <c r="V71" s="1223"/>
      <c r="W71" s="1223"/>
      <c r="X71" s="1223"/>
      <c r="Y71" s="1223"/>
      <c r="Z71" s="1223"/>
      <c r="AA71" s="1223"/>
      <c r="AB71" s="1223"/>
      <c r="AC71" s="1223"/>
      <c r="AD71" s="1223"/>
      <c r="AE71" s="1223"/>
      <c r="AF71" s="1223"/>
      <c r="AG71" s="1223"/>
      <c r="AH71" s="1223"/>
      <c r="AI71" s="1223"/>
      <c r="AJ71" s="1223"/>
      <c r="AK71" s="1223"/>
      <c r="AL71" s="1223"/>
      <c r="AM71" s="1223"/>
      <c r="AN71" s="1223"/>
      <c r="AO71" s="1223"/>
      <c r="AP71" s="1223"/>
      <c r="AQ71" s="1223"/>
      <c r="AR71" s="1223"/>
      <c r="AS71" s="1223"/>
      <c r="AT71" s="1223"/>
      <c r="AU71" s="1223"/>
      <c r="AV71" s="1223"/>
      <c r="AW71" s="1223"/>
      <c r="AX71" s="1223"/>
      <c r="AY71" s="1223"/>
      <c r="AZ71" s="1223"/>
      <c r="BA71" s="1223"/>
      <c r="BB71" s="1223"/>
      <c r="BC71" s="1223"/>
      <c r="BD71" s="1223"/>
      <c r="BE71" s="1223"/>
      <c r="BF71" s="1223"/>
      <c r="BG71" s="1223"/>
      <c r="BH71" s="1223"/>
      <c r="BI71" s="1223"/>
      <c r="BJ71" s="1223"/>
      <c r="BK71" s="1223"/>
      <c r="BL71" s="1223"/>
      <c r="BM71" s="1223"/>
      <c r="BN71" s="1223"/>
      <c r="BO71" s="1223"/>
      <c r="BP71" s="1223"/>
      <c r="BQ71" s="1223"/>
      <c r="BR71" s="1223"/>
      <c r="BS71" s="1223"/>
      <c r="BT71" s="1223"/>
      <c r="BU71" s="1223"/>
      <c r="BV71" s="1223"/>
      <c r="BW71" s="1223"/>
      <c r="BX71" s="1223"/>
      <c r="BY71" s="1223"/>
      <c r="BZ71" s="1223"/>
      <c r="CA71" s="1223"/>
      <c r="CB71" s="1223"/>
      <c r="CC71" s="1223"/>
      <c r="CD71" s="1223"/>
      <c r="CE71" s="1223"/>
      <c r="CF71" s="1223"/>
      <c r="CG71" s="1223"/>
      <c r="CH71" s="1223"/>
      <c r="CI71" s="1223"/>
      <c r="CJ71" s="1223"/>
      <c r="CK71" s="1223"/>
      <c r="CL71" s="1223"/>
      <c r="CM71" s="1207"/>
      <c r="CN71" s="1207"/>
      <c r="CO71" s="1073"/>
    </row>
    <row r="72" spans="1:93" ht="15" thickBot="1">
      <c r="A72" s="1236"/>
      <c r="B72" s="1237"/>
      <c r="C72" s="1237"/>
      <c r="D72" s="1237"/>
      <c r="E72" s="1237"/>
      <c r="F72" s="1238"/>
      <c r="G72" s="1071" t="s">
        <v>309</v>
      </c>
      <c r="H72" s="1072"/>
      <c r="I72" s="1072"/>
      <c r="J72" s="1072"/>
      <c r="K72" s="1072"/>
      <c r="L72" s="1072"/>
      <c r="M72" s="1072"/>
      <c r="N72" s="1072"/>
      <c r="O72" s="1072"/>
      <c r="P72" s="1072"/>
      <c r="Q72" s="1072"/>
      <c r="R72" s="1072"/>
      <c r="S72" s="1072"/>
      <c r="T72" s="1072"/>
      <c r="U72" s="1072"/>
      <c r="V72" s="1072"/>
      <c r="W72" s="1072"/>
      <c r="X72" s="1072"/>
      <c r="Y72" s="1072"/>
      <c r="Z72" s="1072"/>
      <c r="AA72" s="1072"/>
      <c r="AB72" s="1072"/>
      <c r="AC72" s="1072"/>
      <c r="AD72" s="1072"/>
      <c r="AE72" s="1072"/>
      <c r="AF72" s="1072"/>
      <c r="AG72" s="1072"/>
      <c r="AH72" s="1072"/>
      <c r="AI72" s="1072"/>
      <c r="AJ72" s="1072"/>
      <c r="AK72" s="1072"/>
      <c r="AL72" s="1072"/>
      <c r="AM72" s="1072"/>
      <c r="AN72" s="1072"/>
      <c r="AO72" s="1072"/>
      <c r="AP72" s="1072"/>
      <c r="AQ72" s="1072"/>
      <c r="AR72" s="1072"/>
      <c r="AS72" s="1072"/>
      <c r="AT72" s="1072"/>
      <c r="AU72" s="1072"/>
      <c r="AV72" s="1072"/>
      <c r="AW72" s="1072"/>
      <c r="AX72" s="1072"/>
      <c r="AY72" s="1072"/>
      <c r="AZ72" s="1072"/>
      <c r="BA72" s="1072"/>
      <c r="BB72" s="1072"/>
      <c r="BC72" s="1072"/>
      <c r="BD72" s="1072"/>
      <c r="BE72" s="1072"/>
      <c r="BF72" s="1072"/>
      <c r="BG72" s="1072"/>
      <c r="BH72" s="1072"/>
      <c r="BI72" s="1072"/>
      <c r="BJ72" s="1072"/>
      <c r="BK72" s="1072"/>
      <c r="BL72" s="1072"/>
      <c r="BM72" s="1072"/>
      <c r="BN72" s="1072"/>
      <c r="BO72" s="1072"/>
      <c r="BP72" s="1072"/>
      <c r="BQ72" s="1072"/>
      <c r="BR72" s="1072"/>
      <c r="BS72" s="1072"/>
      <c r="BT72" s="1072"/>
      <c r="BU72" s="1072"/>
      <c r="BV72" s="1072"/>
      <c r="BW72" s="1072"/>
      <c r="BX72" s="1072"/>
      <c r="BY72" s="1072"/>
      <c r="BZ72" s="1072"/>
      <c r="CA72" s="1072"/>
      <c r="CB72" s="1072"/>
      <c r="CC72" s="1072"/>
      <c r="CD72" s="1072"/>
      <c r="CE72" s="1072"/>
      <c r="CF72" s="1072"/>
      <c r="CG72" s="1207"/>
      <c r="CH72" s="1207"/>
      <c r="CI72" s="1073"/>
      <c r="CJ72" s="1219" t="s">
        <v>369</v>
      </c>
      <c r="CK72" s="1220"/>
      <c r="CL72" s="1221"/>
      <c r="CM72" s="1208"/>
      <c r="CN72" s="1208"/>
      <c r="CO72" s="1209"/>
    </row>
    <row r="73" spans="1:93" ht="21" customHeight="1" thickBot="1">
      <c r="A73" s="1236"/>
      <c r="B73" s="1237"/>
      <c r="C73" s="1237"/>
      <c r="D73" s="1237"/>
      <c r="E73" s="1237"/>
      <c r="F73" s="1238"/>
      <c r="G73" s="1477" t="s">
        <v>310</v>
      </c>
      <c r="H73" s="1220"/>
      <c r="I73" s="1221"/>
      <c r="J73" s="1218" t="s">
        <v>311</v>
      </c>
      <c r="K73" s="1072"/>
      <c r="L73" s="1072"/>
      <c r="M73" s="1072"/>
      <c r="N73" s="1072"/>
      <c r="O73" s="1072"/>
      <c r="P73" s="1207"/>
      <c r="Q73" s="1207"/>
      <c r="R73" s="1073"/>
      <c r="S73" s="1219" t="s">
        <v>312</v>
      </c>
      <c r="T73" s="1220"/>
      <c r="U73" s="1221"/>
      <c r="V73" s="1218" t="s">
        <v>313</v>
      </c>
      <c r="W73" s="1072"/>
      <c r="X73" s="1072"/>
      <c r="Y73" s="1072"/>
      <c r="Z73" s="1072"/>
      <c r="AA73" s="1072"/>
      <c r="AB73" s="1207"/>
      <c r="AC73" s="1207"/>
      <c r="AD73" s="1073"/>
      <c r="AE73" s="1218" t="s">
        <v>314</v>
      </c>
      <c r="AF73" s="1072"/>
      <c r="AG73" s="1072"/>
      <c r="AH73" s="1072"/>
      <c r="AI73" s="1072"/>
      <c r="AJ73" s="1072"/>
      <c r="AK73" s="1207"/>
      <c r="AL73" s="1207"/>
      <c r="AM73" s="1073"/>
      <c r="AN73" s="1218" t="s">
        <v>315</v>
      </c>
      <c r="AO73" s="1072"/>
      <c r="AP73" s="1072"/>
      <c r="AQ73" s="1072"/>
      <c r="AR73" s="1072"/>
      <c r="AS73" s="1072"/>
      <c r="AT73" s="1207"/>
      <c r="AU73" s="1207"/>
      <c r="AV73" s="1073"/>
      <c r="AW73" s="1218" t="s">
        <v>316</v>
      </c>
      <c r="AX73" s="1072"/>
      <c r="AY73" s="1072"/>
      <c r="AZ73" s="1072"/>
      <c r="BA73" s="1072"/>
      <c r="BB73" s="1072"/>
      <c r="BC73" s="1207"/>
      <c r="BD73" s="1207"/>
      <c r="BE73" s="1073"/>
      <c r="BF73" s="1219" t="s">
        <v>317</v>
      </c>
      <c r="BG73" s="1220"/>
      <c r="BH73" s="1221"/>
      <c r="BI73" s="1219" t="s">
        <v>318</v>
      </c>
      <c r="BJ73" s="1220"/>
      <c r="BK73" s="1221"/>
      <c r="BL73" s="1219" t="s">
        <v>319</v>
      </c>
      <c r="BM73" s="1220"/>
      <c r="BN73" s="1221"/>
      <c r="BO73" s="1219" t="s">
        <v>2679</v>
      </c>
      <c r="BP73" s="1220"/>
      <c r="BQ73" s="1221"/>
      <c r="BR73" s="1219" t="s">
        <v>320</v>
      </c>
      <c r="BS73" s="1220"/>
      <c r="BT73" s="1221"/>
      <c r="BU73" s="1495" t="s">
        <v>580</v>
      </c>
      <c r="BV73" s="1496"/>
      <c r="BW73" s="1497"/>
      <c r="BX73" s="1218" t="s">
        <v>321</v>
      </c>
      <c r="BY73" s="1072"/>
      <c r="BZ73" s="1072"/>
      <c r="CA73" s="1072"/>
      <c r="CB73" s="1072"/>
      <c r="CC73" s="1072"/>
      <c r="CD73" s="1207"/>
      <c r="CE73" s="1207"/>
      <c r="CF73" s="1073"/>
      <c r="CG73" s="1208"/>
      <c r="CH73" s="1208"/>
      <c r="CI73" s="1209"/>
      <c r="CJ73" s="1492"/>
      <c r="CK73" s="1493"/>
      <c r="CL73" s="1494"/>
      <c r="CM73" s="1208"/>
      <c r="CN73" s="1208"/>
      <c r="CO73" s="1209"/>
    </row>
    <row r="74" spans="1:93" ht="42" customHeight="1" thickBot="1">
      <c r="A74" s="1236"/>
      <c r="B74" s="1237"/>
      <c r="C74" s="1237"/>
      <c r="D74" s="1237"/>
      <c r="E74" s="1237"/>
      <c r="F74" s="1238"/>
      <c r="G74" s="1478"/>
      <c r="H74" s="1223"/>
      <c r="I74" s="1224"/>
      <c r="J74" s="1218" t="s">
        <v>322</v>
      </c>
      <c r="K74" s="1072"/>
      <c r="L74" s="1225"/>
      <c r="M74" s="1218" t="s">
        <v>323</v>
      </c>
      <c r="N74" s="1072"/>
      <c r="O74" s="1225"/>
      <c r="P74" s="1210"/>
      <c r="Q74" s="1210"/>
      <c r="R74" s="1211"/>
      <c r="S74" s="1222"/>
      <c r="T74" s="1223"/>
      <c r="U74" s="1224"/>
      <c r="V74" s="1218" t="s">
        <v>324</v>
      </c>
      <c r="W74" s="1072"/>
      <c r="X74" s="1225"/>
      <c r="Y74" s="1218" t="s">
        <v>325</v>
      </c>
      <c r="Z74" s="1072"/>
      <c r="AA74" s="1225"/>
      <c r="AB74" s="1210"/>
      <c r="AC74" s="1210"/>
      <c r="AD74" s="1211"/>
      <c r="AE74" s="1218" t="s">
        <v>326</v>
      </c>
      <c r="AF74" s="1072"/>
      <c r="AG74" s="1225"/>
      <c r="AH74" s="1218" t="s">
        <v>327</v>
      </c>
      <c r="AI74" s="1072"/>
      <c r="AJ74" s="1225"/>
      <c r="AK74" s="1210"/>
      <c r="AL74" s="1210"/>
      <c r="AM74" s="1211"/>
      <c r="AN74" s="1218" t="s">
        <v>328</v>
      </c>
      <c r="AO74" s="1072"/>
      <c r="AP74" s="1225"/>
      <c r="AQ74" s="1218" t="s">
        <v>329</v>
      </c>
      <c r="AR74" s="1072"/>
      <c r="AS74" s="1225"/>
      <c r="AT74" s="1210"/>
      <c r="AU74" s="1210"/>
      <c r="AV74" s="1211"/>
      <c r="AW74" s="1218" t="s">
        <v>330</v>
      </c>
      <c r="AX74" s="1072"/>
      <c r="AY74" s="1225"/>
      <c r="AZ74" s="1218" t="s">
        <v>331</v>
      </c>
      <c r="BA74" s="1072"/>
      <c r="BB74" s="1225"/>
      <c r="BC74" s="1210"/>
      <c r="BD74" s="1210"/>
      <c r="BE74" s="1211"/>
      <c r="BF74" s="1222"/>
      <c r="BG74" s="1223"/>
      <c r="BH74" s="1224"/>
      <c r="BI74" s="1222"/>
      <c r="BJ74" s="1223"/>
      <c r="BK74" s="1224"/>
      <c r="BL74" s="1222"/>
      <c r="BM74" s="1223"/>
      <c r="BN74" s="1224"/>
      <c r="BO74" s="1222"/>
      <c r="BP74" s="1223"/>
      <c r="BQ74" s="1224"/>
      <c r="BR74" s="1222"/>
      <c r="BS74" s="1223"/>
      <c r="BT74" s="1224"/>
      <c r="BU74" s="1498"/>
      <c r="BV74" s="1499"/>
      <c r="BW74" s="1500"/>
      <c r="BX74" s="1218" t="s">
        <v>332</v>
      </c>
      <c r="BY74" s="1072"/>
      <c r="BZ74" s="1225"/>
      <c r="CA74" s="1218" t="s">
        <v>333</v>
      </c>
      <c r="CB74" s="1072"/>
      <c r="CC74" s="1225"/>
      <c r="CD74" s="1210"/>
      <c r="CE74" s="1210"/>
      <c r="CF74" s="1211"/>
      <c r="CG74" s="1210"/>
      <c r="CH74" s="1210"/>
      <c r="CI74" s="1211"/>
      <c r="CJ74" s="1222"/>
      <c r="CK74" s="1223"/>
      <c r="CL74" s="1224"/>
      <c r="CM74" s="1210"/>
      <c r="CN74" s="1210"/>
      <c r="CO74" s="1211"/>
    </row>
    <row r="75" spans="1:93" ht="15" thickBot="1">
      <c r="A75" s="1236"/>
      <c r="B75" s="1237"/>
      <c r="C75" s="1237"/>
      <c r="D75" s="1237"/>
      <c r="E75" s="1237"/>
      <c r="F75" s="1238"/>
      <c r="G75" s="1235" t="s">
        <v>1</v>
      </c>
      <c r="H75" s="1201"/>
      <c r="I75" s="1202"/>
      <c r="J75" s="1200" t="s">
        <v>1</v>
      </c>
      <c r="K75" s="1201"/>
      <c r="L75" s="1202"/>
      <c r="M75" s="1200" t="s">
        <v>1</v>
      </c>
      <c r="N75" s="1201"/>
      <c r="O75" s="1202"/>
      <c r="P75" s="1200" t="s">
        <v>1</v>
      </c>
      <c r="Q75" s="1201"/>
      <c r="R75" s="1202"/>
      <c r="S75" s="1200" t="s">
        <v>1</v>
      </c>
      <c r="T75" s="1201"/>
      <c r="U75" s="1202"/>
      <c r="V75" s="1200" t="s">
        <v>1</v>
      </c>
      <c r="W75" s="1201"/>
      <c r="X75" s="1202"/>
      <c r="Y75" s="1200" t="s">
        <v>1</v>
      </c>
      <c r="Z75" s="1201"/>
      <c r="AA75" s="1202"/>
      <c r="AB75" s="1200" t="s">
        <v>1</v>
      </c>
      <c r="AC75" s="1201"/>
      <c r="AD75" s="1202"/>
      <c r="AE75" s="1200" t="s">
        <v>1</v>
      </c>
      <c r="AF75" s="1201"/>
      <c r="AG75" s="1202"/>
      <c r="AH75" s="1200" t="s">
        <v>1</v>
      </c>
      <c r="AI75" s="1201"/>
      <c r="AJ75" s="1202"/>
      <c r="AK75" s="1200" t="s">
        <v>1</v>
      </c>
      <c r="AL75" s="1201"/>
      <c r="AM75" s="1202"/>
      <c r="AN75" s="1200" t="s">
        <v>1</v>
      </c>
      <c r="AO75" s="1201"/>
      <c r="AP75" s="1202"/>
      <c r="AQ75" s="1200" t="s">
        <v>1</v>
      </c>
      <c r="AR75" s="1201"/>
      <c r="AS75" s="1202"/>
      <c r="AT75" s="1200" t="s">
        <v>1</v>
      </c>
      <c r="AU75" s="1201"/>
      <c r="AV75" s="1202"/>
      <c r="AW75" s="1200" t="s">
        <v>1</v>
      </c>
      <c r="AX75" s="1201"/>
      <c r="AY75" s="1202"/>
      <c r="AZ75" s="1200" t="s">
        <v>1</v>
      </c>
      <c r="BA75" s="1201"/>
      <c r="BB75" s="1202"/>
      <c r="BC75" s="1200" t="s">
        <v>1</v>
      </c>
      <c r="BD75" s="1201"/>
      <c r="BE75" s="1202"/>
      <c r="BF75" s="1200" t="s">
        <v>1</v>
      </c>
      <c r="BG75" s="1201"/>
      <c r="BH75" s="1202"/>
      <c r="BI75" s="1200" t="s">
        <v>1</v>
      </c>
      <c r="BJ75" s="1201"/>
      <c r="BK75" s="1202"/>
      <c r="BL75" s="1200" t="s">
        <v>1</v>
      </c>
      <c r="BM75" s="1201"/>
      <c r="BN75" s="1202"/>
      <c r="BO75" s="1200" t="s">
        <v>1</v>
      </c>
      <c r="BP75" s="1201"/>
      <c r="BQ75" s="1202"/>
      <c r="BR75" s="1200" t="s">
        <v>1</v>
      </c>
      <c r="BS75" s="1201"/>
      <c r="BT75" s="1202"/>
      <c r="BU75" s="1200" t="s">
        <v>1</v>
      </c>
      <c r="BV75" s="1201"/>
      <c r="BW75" s="1202"/>
      <c r="BX75" s="1200" t="s">
        <v>1</v>
      </c>
      <c r="BY75" s="1201"/>
      <c r="BZ75" s="1202"/>
      <c r="CA75" s="1200" t="s">
        <v>1</v>
      </c>
      <c r="CB75" s="1201"/>
      <c r="CC75" s="1202"/>
      <c r="CD75" s="1200" t="s">
        <v>1</v>
      </c>
      <c r="CE75" s="1201"/>
      <c r="CF75" s="1202"/>
      <c r="CG75" s="1200" t="s">
        <v>1</v>
      </c>
      <c r="CH75" s="1201"/>
      <c r="CI75" s="1202"/>
      <c r="CJ75" s="1200" t="s">
        <v>1</v>
      </c>
      <c r="CK75" s="1201"/>
      <c r="CL75" s="1202"/>
      <c r="CM75" s="1200" t="s">
        <v>1</v>
      </c>
      <c r="CN75" s="1201"/>
      <c r="CO75" s="1202"/>
    </row>
    <row r="76" spans="1:93" ht="61.8" thickBot="1">
      <c r="A76" s="1055"/>
      <c r="B76" s="1056"/>
      <c r="C76" s="1056"/>
      <c r="D76" s="1056"/>
      <c r="E76" s="1056"/>
      <c r="F76" s="1057"/>
      <c r="G76" s="614" t="s">
        <v>2</v>
      </c>
      <c r="H76" s="614" t="s">
        <v>3</v>
      </c>
      <c r="I76" s="1203"/>
      <c r="J76" s="614" t="s">
        <v>2</v>
      </c>
      <c r="K76" s="614" t="s">
        <v>3</v>
      </c>
      <c r="L76" s="1203"/>
      <c r="M76" s="614" t="s">
        <v>2</v>
      </c>
      <c r="N76" s="614" t="s">
        <v>3</v>
      </c>
      <c r="O76" s="1203"/>
      <c r="P76" s="614" t="s">
        <v>2</v>
      </c>
      <c r="Q76" s="614" t="s">
        <v>3</v>
      </c>
      <c r="R76" s="1203"/>
      <c r="S76" s="614" t="s">
        <v>2</v>
      </c>
      <c r="T76" s="614" t="s">
        <v>3</v>
      </c>
      <c r="U76" s="1203"/>
      <c r="V76" s="614" t="s">
        <v>2</v>
      </c>
      <c r="W76" s="614" t="s">
        <v>3</v>
      </c>
      <c r="X76" s="1203"/>
      <c r="Y76" s="614" t="s">
        <v>2</v>
      </c>
      <c r="Z76" s="614" t="s">
        <v>3</v>
      </c>
      <c r="AA76" s="1203"/>
      <c r="AB76" s="614" t="s">
        <v>2</v>
      </c>
      <c r="AC76" s="614" t="s">
        <v>3</v>
      </c>
      <c r="AD76" s="1203"/>
      <c r="AE76" s="614" t="s">
        <v>2</v>
      </c>
      <c r="AF76" s="614" t="s">
        <v>3</v>
      </c>
      <c r="AG76" s="1203"/>
      <c r="AH76" s="614" t="s">
        <v>2</v>
      </c>
      <c r="AI76" s="614" t="s">
        <v>3</v>
      </c>
      <c r="AJ76" s="1203"/>
      <c r="AK76" s="614" t="s">
        <v>2</v>
      </c>
      <c r="AL76" s="614" t="s">
        <v>3</v>
      </c>
      <c r="AM76" s="1203"/>
      <c r="AN76" s="614" t="s">
        <v>2</v>
      </c>
      <c r="AO76" s="614" t="s">
        <v>3</v>
      </c>
      <c r="AP76" s="1203"/>
      <c r="AQ76" s="614" t="s">
        <v>2</v>
      </c>
      <c r="AR76" s="614" t="s">
        <v>3</v>
      </c>
      <c r="AS76" s="1203"/>
      <c r="AT76" s="614" t="s">
        <v>2</v>
      </c>
      <c r="AU76" s="614" t="s">
        <v>3</v>
      </c>
      <c r="AV76" s="1203"/>
      <c r="AW76" s="614" t="s">
        <v>2</v>
      </c>
      <c r="AX76" s="614" t="s">
        <v>3</v>
      </c>
      <c r="AY76" s="1203"/>
      <c r="AZ76" s="614" t="s">
        <v>2</v>
      </c>
      <c r="BA76" s="614" t="s">
        <v>3</v>
      </c>
      <c r="BB76" s="1203"/>
      <c r="BC76" s="614" t="s">
        <v>2</v>
      </c>
      <c r="BD76" s="614" t="s">
        <v>3</v>
      </c>
      <c r="BE76" s="1203"/>
      <c r="BF76" s="614" t="s">
        <v>2</v>
      </c>
      <c r="BG76" s="614" t="s">
        <v>3</v>
      </c>
      <c r="BH76" s="1203"/>
      <c r="BI76" s="614" t="s">
        <v>2</v>
      </c>
      <c r="BJ76" s="614" t="s">
        <v>3</v>
      </c>
      <c r="BK76" s="1203"/>
      <c r="BL76" s="614" t="s">
        <v>2</v>
      </c>
      <c r="BM76" s="614" t="s">
        <v>3</v>
      </c>
      <c r="BN76" s="1203"/>
      <c r="BO76" s="614" t="s">
        <v>2</v>
      </c>
      <c r="BP76" s="614" t="s">
        <v>3</v>
      </c>
      <c r="BQ76" s="1203"/>
      <c r="BR76" s="614" t="s">
        <v>2</v>
      </c>
      <c r="BS76" s="614" t="s">
        <v>3</v>
      </c>
      <c r="BT76" s="1203"/>
      <c r="BU76" s="614" t="s">
        <v>2</v>
      </c>
      <c r="BV76" s="614" t="s">
        <v>3</v>
      </c>
      <c r="BW76" s="1203"/>
      <c r="BX76" s="614" t="s">
        <v>2</v>
      </c>
      <c r="BY76" s="614" t="s">
        <v>3</v>
      </c>
      <c r="BZ76" s="1203"/>
      <c r="CA76" s="614" t="s">
        <v>2</v>
      </c>
      <c r="CB76" s="614" t="s">
        <v>3</v>
      </c>
      <c r="CC76" s="1203"/>
      <c r="CD76" s="614" t="s">
        <v>2</v>
      </c>
      <c r="CE76" s="614" t="s">
        <v>3</v>
      </c>
      <c r="CF76" s="1203"/>
      <c r="CG76" s="614" t="s">
        <v>2</v>
      </c>
      <c r="CH76" s="614" t="s">
        <v>3</v>
      </c>
      <c r="CI76" s="1203"/>
      <c r="CJ76" s="614" t="s">
        <v>2</v>
      </c>
      <c r="CK76" s="614" t="s">
        <v>3</v>
      </c>
      <c r="CL76" s="1203"/>
      <c r="CM76" s="614" t="s">
        <v>2</v>
      </c>
      <c r="CN76" s="614" t="s">
        <v>3</v>
      </c>
      <c r="CO76" s="1203"/>
    </row>
    <row r="77" spans="1:93" ht="15" thickBot="1">
      <c r="A77" s="1075" t="s">
        <v>370</v>
      </c>
      <c r="B77" s="1076"/>
      <c r="C77" s="1076"/>
      <c r="D77" s="1076"/>
      <c r="E77" s="1076"/>
      <c r="F77" s="1077"/>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511"/>
      <c r="BL77" s="511"/>
      <c r="BM77" s="511"/>
      <c r="BN77" s="511"/>
      <c r="BO77" s="511"/>
      <c r="BP77" s="511"/>
      <c r="BQ77" s="511"/>
      <c r="BR77" s="511"/>
      <c r="BS77" s="511"/>
      <c r="BT77" s="511"/>
      <c r="BU77" s="511"/>
      <c r="BV77" s="511"/>
      <c r="BW77" s="511"/>
      <c r="BX77" s="511"/>
      <c r="BY77" s="511"/>
      <c r="BZ77" s="511"/>
      <c r="CA77" s="511"/>
      <c r="CB77" s="511"/>
      <c r="CC77" s="511"/>
      <c r="CD77" s="511"/>
      <c r="CE77" s="511"/>
      <c r="CF77" s="511"/>
      <c r="CG77" s="511"/>
      <c r="CH77" s="511"/>
      <c r="CI77" s="511"/>
      <c r="CJ77" s="511"/>
      <c r="CK77" s="511"/>
      <c r="CL77" s="511"/>
      <c r="CM77" s="511"/>
      <c r="CN77" s="511"/>
      <c r="CO77" s="511"/>
    </row>
    <row r="78" spans="1:93" ht="15" thickBot="1">
      <c r="A78" s="1062"/>
      <c r="B78" s="1064" t="s">
        <v>371</v>
      </c>
      <c r="C78" s="1197"/>
      <c r="D78" s="1197"/>
      <c r="E78" s="1197"/>
      <c r="F78" s="1065"/>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511"/>
      <c r="BT78" s="511"/>
      <c r="BU78" s="511"/>
      <c r="BV78" s="511"/>
      <c r="BW78" s="511"/>
      <c r="BX78" s="511"/>
      <c r="BY78" s="511"/>
      <c r="BZ78" s="511"/>
      <c r="CA78" s="511"/>
      <c r="CB78" s="511"/>
      <c r="CC78" s="511"/>
      <c r="CD78" s="511"/>
      <c r="CE78" s="511"/>
      <c r="CF78" s="511"/>
      <c r="CG78" s="511"/>
      <c r="CH78" s="511"/>
      <c r="CI78" s="511"/>
      <c r="CJ78" s="511"/>
      <c r="CK78" s="511"/>
      <c r="CL78" s="511"/>
      <c r="CM78" s="511"/>
      <c r="CN78" s="511"/>
      <c r="CO78" s="511"/>
    </row>
    <row r="79" spans="1:93" ht="15" thickBot="1">
      <c r="A79" s="1062"/>
      <c r="B79" s="1062"/>
      <c r="C79" s="1064" t="s">
        <v>372</v>
      </c>
      <c r="D79" s="1197"/>
      <c r="E79" s="1197"/>
      <c r="F79" s="1065"/>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1"/>
      <c r="BM79" s="511"/>
      <c r="BN79" s="511"/>
      <c r="BO79" s="511"/>
      <c r="BP79" s="511"/>
      <c r="BQ79" s="511"/>
      <c r="BR79" s="511"/>
      <c r="BS79" s="511"/>
      <c r="BT79" s="511"/>
      <c r="BU79" s="511"/>
      <c r="BV79" s="511"/>
      <c r="BW79" s="511"/>
      <c r="BX79" s="511"/>
      <c r="BY79" s="511"/>
      <c r="BZ79" s="511"/>
      <c r="CA79" s="511"/>
      <c r="CB79" s="511"/>
      <c r="CC79" s="511"/>
      <c r="CD79" s="511"/>
      <c r="CE79" s="511"/>
      <c r="CF79" s="511"/>
      <c r="CG79" s="511"/>
      <c r="CH79" s="511"/>
      <c r="CI79" s="511"/>
      <c r="CJ79" s="511"/>
      <c r="CK79" s="511"/>
      <c r="CL79" s="511"/>
      <c r="CM79" s="511"/>
      <c r="CN79" s="511"/>
      <c r="CO79" s="511"/>
    </row>
    <row r="80" spans="1:93" s="778" customFormat="1" ht="15" thickBot="1">
      <c r="A80" s="1062"/>
      <c r="B80" s="1062"/>
      <c r="C80" s="615"/>
      <c r="D80" s="1188" t="s">
        <v>2851</v>
      </c>
      <c r="E80" s="1189"/>
      <c r="F80" s="1190"/>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c r="BY80" s="613"/>
      <c r="BZ80" s="613"/>
      <c r="CA80" s="613"/>
      <c r="CB80" s="613"/>
      <c r="CC80" s="613"/>
      <c r="CD80" s="613"/>
      <c r="CE80" s="613"/>
      <c r="CF80" s="613"/>
      <c r="CG80" s="613"/>
      <c r="CH80" s="613"/>
      <c r="CI80" s="613"/>
      <c r="CJ80" s="613"/>
      <c r="CK80" s="613"/>
      <c r="CL80" s="613"/>
      <c r="CM80" s="613"/>
      <c r="CN80" s="613"/>
      <c r="CO80" s="613"/>
    </row>
    <row r="81" spans="1:93" ht="15" thickBot="1">
      <c r="A81" s="1062"/>
      <c r="B81" s="1062"/>
      <c r="C81" s="1062"/>
      <c r="D81" s="1064" t="s">
        <v>373</v>
      </c>
      <c r="E81" s="1197"/>
      <c r="F81" s="1065"/>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1"/>
      <c r="BM81" s="511"/>
      <c r="BN81" s="511"/>
      <c r="BO81" s="511"/>
      <c r="BP81" s="511"/>
      <c r="BQ81" s="511"/>
      <c r="BR81" s="511"/>
      <c r="BS81" s="511"/>
      <c r="BT81" s="511"/>
      <c r="BU81" s="511"/>
      <c r="BV81" s="511"/>
      <c r="BW81" s="511"/>
      <c r="BX81" s="511"/>
      <c r="BY81" s="511"/>
      <c r="BZ81" s="511"/>
      <c r="CA81" s="511"/>
      <c r="CB81" s="511"/>
      <c r="CC81" s="511"/>
      <c r="CD81" s="511"/>
      <c r="CE81" s="511"/>
      <c r="CF81" s="511"/>
      <c r="CG81" s="511"/>
      <c r="CH81" s="511"/>
      <c r="CI81" s="511"/>
      <c r="CJ81" s="511"/>
      <c r="CK81" s="511"/>
      <c r="CL81" s="511"/>
      <c r="CM81" s="511"/>
      <c r="CN81" s="511"/>
      <c r="CO81" s="511"/>
    </row>
    <row r="82" spans="1:93" ht="21" customHeight="1" thickBot="1">
      <c r="A82" s="1062"/>
      <c r="B82" s="1062"/>
      <c r="C82" s="1062"/>
      <c r="D82" s="1062"/>
      <c r="E82" s="1188" t="s">
        <v>342</v>
      </c>
      <c r="F82" s="1190"/>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c r="BL82" s="613"/>
      <c r="BM82" s="613"/>
      <c r="BN82" s="613"/>
      <c r="BO82" s="613"/>
      <c r="BP82" s="613"/>
      <c r="BQ82" s="613"/>
      <c r="BR82" s="613"/>
      <c r="BS82" s="613"/>
      <c r="BT82" s="613"/>
      <c r="BU82" s="613"/>
      <c r="BV82" s="613"/>
      <c r="BW82" s="613"/>
      <c r="BX82" s="613"/>
      <c r="BY82" s="613"/>
      <c r="BZ82" s="613"/>
      <c r="CA82" s="613"/>
      <c r="CB82" s="613"/>
      <c r="CC82" s="613"/>
      <c r="CD82" s="613"/>
      <c r="CE82" s="613"/>
      <c r="CF82" s="613"/>
      <c r="CG82" s="613"/>
      <c r="CH82" s="613"/>
      <c r="CI82" s="613"/>
      <c r="CJ82" s="613"/>
      <c r="CK82" s="613"/>
      <c r="CL82" s="613"/>
      <c r="CM82" s="613"/>
      <c r="CN82" s="613"/>
      <c r="CO82" s="613"/>
    </row>
    <row r="83" spans="1:93" ht="15" thickBot="1">
      <c r="A83" s="1062"/>
      <c r="B83" s="1062"/>
      <c r="C83" s="1062"/>
      <c r="D83" s="1062"/>
      <c r="E83" s="1188" t="s">
        <v>374</v>
      </c>
      <c r="F83" s="1190"/>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BI83" s="613"/>
      <c r="BJ83" s="613"/>
      <c r="BK83" s="613"/>
      <c r="BL83" s="613"/>
      <c r="BM83" s="613"/>
      <c r="BN83" s="613"/>
      <c r="BO83" s="613"/>
      <c r="BP83" s="613"/>
      <c r="BQ83" s="613"/>
      <c r="BR83" s="613"/>
      <c r="BS83" s="613"/>
      <c r="BT83" s="613"/>
      <c r="BU83" s="613"/>
      <c r="BV83" s="613"/>
      <c r="BW83" s="613"/>
      <c r="BX83" s="613"/>
      <c r="BY83" s="613"/>
      <c r="BZ83" s="613"/>
      <c r="CA83" s="613"/>
      <c r="CB83" s="613"/>
      <c r="CC83" s="613"/>
      <c r="CD83" s="613"/>
      <c r="CE83" s="613"/>
      <c r="CF83" s="613"/>
      <c r="CG83" s="613"/>
      <c r="CH83" s="613"/>
      <c r="CI83" s="613"/>
      <c r="CJ83" s="613"/>
      <c r="CK83" s="613"/>
      <c r="CL83" s="613"/>
      <c r="CM83" s="613"/>
      <c r="CN83" s="613"/>
      <c r="CO83" s="613"/>
    </row>
    <row r="84" spans="1:93" ht="15" thickBot="1">
      <c r="A84" s="1062"/>
      <c r="B84" s="1062"/>
      <c r="C84" s="1062"/>
      <c r="D84" s="1062"/>
      <c r="E84" s="1188" t="s">
        <v>375</v>
      </c>
      <c r="F84" s="1190"/>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3"/>
      <c r="AY84" s="613"/>
      <c r="AZ84" s="613"/>
      <c r="BA84" s="613"/>
      <c r="BB84" s="613"/>
      <c r="BC84" s="613"/>
      <c r="BD84" s="613"/>
      <c r="BE84" s="613"/>
      <c r="BF84" s="613"/>
      <c r="BG84" s="613"/>
      <c r="BH84" s="613"/>
      <c r="BI84" s="613"/>
      <c r="BJ84" s="613"/>
      <c r="BK84" s="613"/>
      <c r="BL84" s="613"/>
      <c r="BM84" s="613"/>
      <c r="BN84" s="613"/>
      <c r="BO84" s="613"/>
      <c r="BP84" s="613"/>
      <c r="BQ84" s="613"/>
      <c r="BR84" s="613"/>
      <c r="BS84" s="613"/>
      <c r="BT84" s="613"/>
      <c r="BU84" s="613"/>
      <c r="BV84" s="613"/>
      <c r="BW84" s="613"/>
      <c r="BX84" s="613"/>
      <c r="BY84" s="613"/>
      <c r="BZ84" s="613"/>
      <c r="CA84" s="613"/>
      <c r="CB84" s="613"/>
      <c r="CC84" s="613"/>
      <c r="CD84" s="613"/>
      <c r="CE84" s="613"/>
      <c r="CF84" s="613"/>
      <c r="CG84" s="613"/>
      <c r="CH84" s="613"/>
      <c r="CI84" s="613"/>
      <c r="CJ84" s="613"/>
      <c r="CK84" s="613"/>
      <c r="CL84" s="613"/>
      <c r="CM84" s="613"/>
      <c r="CN84" s="613"/>
      <c r="CO84" s="613"/>
    </row>
    <row r="85" spans="1:93" ht="15" thickBot="1">
      <c r="A85" s="1062"/>
      <c r="B85" s="1062"/>
      <c r="C85" s="1062"/>
      <c r="D85" s="1062"/>
      <c r="E85" s="1188" t="s">
        <v>345</v>
      </c>
      <c r="F85" s="1190"/>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3"/>
      <c r="AY85" s="613"/>
      <c r="AZ85" s="613"/>
      <c r="BA85" s="613"/>
      <c r="BB85" s="613"/>
      <c r="BC85" s="613"/>
      <c r="BD85" s="613"/>
      <c r="BE85" s="613"/>
      <c r="BF85" s="613"/>
      <c r="BG85" s="613"/>
      <c r="BH85" s="613"/>
      <c r="BI85" s="613"/>
      <c r="BJ85" s="613"/>
      <c r="BK85" s="613"/>
      <c r="BL85" s="613"/>
      <c r="BM85" s="613"/>
      <c r="BN85" s="613"/>
      <c r="BO85" s="613"/>
      <c r="BP85" s="613"/>
      <c r="BQ85" s="613"/>
      <c r="BR85" s="613"/>
      <c r="BS85" s="613"/>
      <c r="BT85" s="613"/>
      <c r="BU85" s="613"/>
      <c r="BV85" s="613"/>
      <c r="BW85" s="613"/>
      <c r="BX85" s="613"/>
      <c r="BY85" s="613"/>
      <c r="BZ85" s="613"/>
      <c r="CA85" s="613"/>
      <c r="CB85" s="613"/>
      <c r="CC85" s="613"/>
      <c r="CD85" s="613"/>
      <c r="CE85" s="613"/>
      <c r="CF85" s="613"/>
      <c r="CG85" s="613"/>
      <c r="CH85" s="613"/>
      <c r="CI85" s="613"/>
      <c r="CJ85" s="613"/>
      <c r="CK85" s="613"/>
      <c r="CL85" s="613"/>
      <c r="CM85" s="613"/>
      <c r="CN85" s="613"/>
      <c r="CO85" s="613"/>
    </row>
    <row r="86" spans="1:93" ht="21" customHeight="1" thickBot="1">
      <c r="A86" s="1062"/>
      <c r="B86" s="1062"/>
      <c r="C86" s="1062"/>
      <c r="D86" s="1062"/>
      <c r="E86" s="1188" t="s">
        <v>376</v>
      </c>
      <c r="F86" s="1190"/>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3"/>
      <c r="AZ86" s="613"/>
      <c r="BA86" s="613"/>
      <c r="BB86" s="613"/>
      <c r="BC86" s="613"/>
      <c r="BD86" s="613"/>
      <c r="BE86" s="613"/>
      <c r="BF86" s="613"/>
      <c r="BG86" s="613"/>
      <c r="BH86" s="613"/>
      <c r="BI86" s="613"/>
      <c r="BJ86" s="613"/>
      <c r="BK86" s="613"/>
      <c r="BL86" s="613"/>
      <c r="BM86" s="613"/>
      <c r="BN86" s="613"/>
      <c r="BO86" s="613"/>
      <c r="BP86" s="613"/>
      <c r="BQ86" s="613"/>
      <c r="BR86" s="613"/>
      <c r="BS86" s="613"/>
      <c r="BT86" s="613"/>
      <c r="BU86" s="613"/>
      <c r="BV86" s="613"/>
      <c r="BW86" s="613"/>
      <c r="BX86" s="613"/>
      <c r="BY86" s="613"/>
      <c r="BZ86" s="613"/>
      <c r="CA86" s="613"/>
      <c r="CB86" s="613"/>
      <c r="CC86" s="613"/>
      <c r="CD86" s="613"/>
      <c r="CE86" s="613"/>
      <c r="CF86" s="613"/>
      <c r="CG86" s="613"/>
      <c r="CH86" s="613"/>
      <c r="CI86" s="613"/>
      <c r="CJ86" s="613"/>
      <c r="CK86" s="613"/>
      <c r="CL86" s="613"/>
      <c r="CM86" s="613"/>
      <c r="CN86" s="613"/>
      <c r="CO86" s="613"/>
    </row>
    <row r="87" spans="1:93" ht="21" customHeight="1" thickBot="1">
      <c r="A87" s="1062"/>
      <c r="B87" s="1062"/>
      <c r="C87" s="1062"/>
      <c r="D87" s="1062"/>
      <c r="E87" s="1188" t="s">
        <v>347</v>
      </c>
      <c r="F87" s="1190"/>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3"/>
      <c r="AP87" s="613"/>
      <c r="AQ87" s="613"/>
      <c r="AR87" s="613"/>
      <c r="AS87" s="613"/>
      <c r="AT87" s="613"/>
      <c r="AU87" s="613"/>
      <c r="AV87" s="613"/>
      <c r="AW87" s="613"/>
      <c r="AX87" s="613"/>
      <c r="AY87" s="613"/>
      <c r="AZ87" s="613"/>
      <c r="BA87" s="613"/>
      <c r="BB87" s="613"/>
      <c r="BC87" s="613"/>
      <c r="BD87" s="613"/>
      <c r="BE87" s="613"/>
      <c r="BF87" s="613"/>
      <c r="BG87" s="613"/>
      <c r="BH87" s="613"/>
      <c r="BI87" s="613"/>
      <c r="BJ87" s="613"/>
      <c r="BK87" s="613"/>
      <c r="BL87" s="613"/>
      <c r="BM87" s="613"/>
      <c r="BN87" s="613"/>
      <c r="BO87" s="613"/>
      <c r="BP87" s="613"/>
      <c r="BQ87" s="613"/>
      <c r="BR87" s="613"/>
      <c r="BS87" s="613"/>
      <c r="BT87" s="613"/>
      <c r="BU87" s="613"/>
      <c r="BV87" s="613"/>
      <c r="BW87" s="613"/>
      <c r="BX87" s="613"/>
      <c r="BY87" s="613"/>
      <c r="BZ87" s="613"/>
      <c r="CA87" s="613"/>
      <c r="CB87" s="613"/>
      <c r="CC87" s="613"/>
      <c r="CD87" s="613"/>
      <c r="CE87" s="613"/>
      <c r="CF87" s="613"/>
      <c r="CG87" s="613"/>
      <c r="CH87" s="613"/>
      <c r="CI87" s="613"/>
      <c r="CJ87" s="613"/>
      <c r="CK87" s="613"/>
      <c r="CL87" s="613"/>
      <c r="CM87" s="613"/>
      <c r="CN87" s="613"/>
      <c r="CO87" s="613"/>
    </row>
    <row r="88" spans="1:93" ht="15" thickBot="1">
      <c r="A88" s="1062"/>
      <c r="B88" s="1062"/>
      <c r="C88" s="1062"/>
      <c r="D88" s="1062"/>
      <c r="E88" s="1188" t="s">
        <v>348</v>
      </c>
      <c r="F88" s="1190"/>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3"/>
      <c r="AL88" s="613"/>
      <c r="AM88" s="613"/>
      <c r="AN88" s="613"/>
      <c r="AO88" s="613"/>
      <c r="AP88" s="613"/>
      <c r="AQ88" s="613"/>
      <c r="AR88" s="613"/>
      <c r="AS88" s="613"/>
      <c r="AT88" s="613"/>
      <c r="AU88" s="613"/>
      <c r="AV88" s="613"/>
      <c r="AW88" s="613"/>
      <c r="AX88" s="613"/>
      <c r="AY88" s="613"/>
      <c r="AZ88" s="613"/>
      <c r="BA88" s="613"/>
      <c r="BB88" s="613"/>
      <c r="BC88" s="613"/>
      <c r="BD88" s="613"/>
      <c r="BE88" s="613"/>
      <c r="BF88" s="613"/>
      <c r="BG88" s="613"/>
      <c r="BH88" s="613"/>
      <c r="BI88" s="613"/>
      <c r="BJ88" s="613"/>
      <c r="BK88" s="613"/>
      <c r="BL88" s="613"/>
      <c r="BM88" s="613"/>
      <c r="BN88" s="613"/>
      <c r="BO88" s="613"/>
      <c r="BP88" s="613"/>
      <c r="BQ88" s="613"/>
      <c r="BR88" s="613"/>
      <c r="BS88" s="613"/>
      <c r="BT88" s="613"/>
      <c r="BU88" s="613"/>
      <c r="BV88" s="613"/>
      <c r="BW88" s="613"/>
      <c r="BX88" s="613"/>
      <c r="BY88" s="613"/>
      <c r="BZ88" s="613"/>
      <c r="CA88" s="613"/>
      <c r="CB88" s="613"/>
      <c r="CC88" s="613"/>
      <c r="CD88" s="613"/>
      <c r="CE88" s="613"/>
      <c r="CF88" s="613"/>
      <c r="CG88" s="613"/>
      <c r="CH88" s="613"/>
      <c r="CI88" s="613"/>
      <c r="CJ88" s="613"/>
      <c r="CK88" s="613"/>
      <c r="CL88" s="613"/>
      <c r="CM88" s="613"/>
      <c r="CN88" s="613"/>
      <c r="CO88" s="613"/>
    </row>
    <row r="89" spans="1:93" ht="21" customHeight="1" thickBot="1">
      <c r="A89" s="1062"/>
      <c r="B89" s="1062"/>
      <c r="C89" s="1062"/>
      <c r="D89" s="1062"/>
      <c r="E89" s="1188" t="s">
        <v>349</v>
      </c>
      <c r="F89" s="1190"/>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13"/>
      <c r="AL89" s="613"/>
      <c r="AM89" s="613"/>
      <c r="AN89" s="613"/>
      <c r="AO89" s="613"/>
      <c r="AP89" s="613"/>
      <c r="AQ89" s="613"/>
      <c r="AR89" s="613"/>
      <c r="AS89" s="613"/>
      <c r="AT89" s="613"/>
      <c r="AU89" s="613"/>
      <c r="AV89" s="613"/>
      <c r="AW89" s="613"/>
      <c r="AX89" s="613"/>
      <c r="AY89" s="613"/>
      <c r="AZ89" s="613"/>
      <c r="BA89" s="613"/>
      <c r="BB89" s="613"/>
      <c r="BC89" s="613"/>
      <c r="BD89" s="613"/>
      <c r="BE89" s="613"/>
      <c r="BF89" s="613"/>
      <c r="BG89" s="613"/>
      <c r="BH89" s="613"/>
      <c r="BI89" s="613"/>
      <c r="BJ89" s="613"/>
      <c r="BK89" s="613"/>
      <c r="BL89" s="613"/>
      <c r="BM89" s="613"/>
      <c r="BN89" s="613"/>
      <c r="BO89" s="613"/>
      <c r="BP89" s="613"/>
      <c r="BQ89" s="613"/>
      <c r="BR89" s="613"/>
      <c r="BS89" s="613"/>
      <c r="BT89" s="613"/>
      <c r="BU89" s="613"/>
      <c r="BV89" s="613"/>
      <c r="BW89" s="613"/>
      <c r="BX89" s="613"/>
      <c r="BY89" s="613"/>
      <c r="BZ89" s="613"/>
      <c r="CA89" s="613"/>
      <c r="CB89" s="613"/>
      <c r="CC89" s="613"/>
      <c r="CD89" s="613"/>
      <c r="CE89" s="613"/>
      <c r="CF89" s="613"/>
      <c r="CG89" s="613"/>
      <c r="CH89" s="613"/>
      <c r="CI89" s="613"/>
      <c r="CJ89" s="613"/>
      <c r="CK89" s="613"/>
      <c r="CL89" s="613"/>
      <c r="CM89" s="613"/>
      <c r="CN89" s="613"/>
      <c r="CO89" s="613"/>
    </row>
    <row r="90" spans="1:93" ht="21" customHeight="1" thickBot="1">
      <c r="A90" s="1062"/>
      <c r="B90" s="1062"/>
      <c r="C90" s="1062"/>
      <c r="D90" s="1062"/>
      <c r="E90" s="1188" t="s">
        <v>350</v>
      </c>
      <c r="F90" s="1190"/>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13"/>
      <c r="AY90" s="613"/>
      <c r="AZ90" s="613"/>
      <c r="BA90" s="613"/>
      <c r="BB90" s="613"/>
      <c r="BC90" s="613"/>
      <c r="BD90" s="613"/>
      <c r="BE90" s="613"/>
      <c r="BF90" s="613"/>
      <c r="BG90" s="613"/>
      <c r="BH90" s="613"/>
      <c r="BI90" s="613"/>
      <c r="BJ90" s="613"/>
      <c r="BK90" s="613"/>
      <c r="BL90" s="613"/>
      <c r="BM90" s="613"/>
      <c r="BN90" s="613"/>
      <c r="BO90" s="613"/>
      <c r="BP90" s="613"/>
      <c r="BQ90" s="613"/>
      <c r="BR90" s="613"/>
      <c r="BS90" s="613"/>
      <c r="BT90" s="613"/>
      <c r="BU90" s="613"/>
      <c r="BV90" s="613"/>
      <c r="BW90" s="613"/>
      <c r="BX90" s="613"/>
      <c r="BY90" s="613"/>
      <c r="BZ90" s="613"/>
      <c r="CA90" s="613"/>
      <c r="CB90" s="613"/>
      <c r="CC90" s="613"/>
      <c r="CD90" s="613"/>
      <c r="CE90" s="613"/>
      <c r="CF90" s="613"/>
      <c r="CG90" s="613"/>
      <c r="CH90" s="613"/>
      <c r="CI90" s="613"/>
      <c r="CJ90" s="613"/>
      <c r="CK90" s="613"/>
      <c r="CL90" s="613"/>
      <c r="CM90" s="613"/>
      <c r="CN90" s="613"/>
      <c r="CO90" s="613"/>
    </row>
    <row r="91" spans="1:93" ht="21" customHeight="1" thickBot="1">
      <c r="A91" s="1062"/>
      <c r="B91" s="1062"/>
      <c r="C91" s="1062"/>
      <c r="D91" s="1062"/>
      <c r="E91" s="1064" t="s">
        <v>377</v>
      </c>
      <c r="F91" s="1065"/>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1"/>
      <c r="AY91" s="511"/>
      <c r="AZ91" s="511"/>
      <c r="BA91" s="511"/>
      <c r="BB91" s="511"/>
      <c r="BC91" s="511"/>
      <c r="BD91" s="511"/>
      <c r="BE91" s="511"/>
      <c r="BF91" s="511"/>
      <c r="BG91" s="511"/>
      <c r="BH91" s="511"/>
      <c r="BI91" s="511"/>
      <c r="BJ91" s="511"/>
      <c r="BK91" s="511"/>
      <c r="BL91" s="511"/>
      <c r="BM91" s="511"/>
      <c r="BN91" s="511"/>
      <c r="BO91" s="511"/>
      <c r="BP91" s="511"/>
      <c r="BQ91" s="511"/>
      <c r="BR91" s="511"/>
      <c r="BS91" s="511"/>
      <c r="BT91" s="511"/>
      <c r="BU91" s="511"/>
      <c r="BV91" s="511"/>
      <c r="BW91" s="511"/>
      <c r="BX91" s="511"/>
      <c r="BY91" s="511"/>
      <c r="BZ91" s="511"/>
      <c r="CA91" s="511"/>
      <c r="CB91" s="511"/>
      <c r="CC91" s="511"/>
      <c r="CD91" s="511"/>
      <c r="CE91" s="511"/>
      <c r="CF91" s="511"/>
      <c r="CG91" s="511"/>
      <c r="CH91" s="511"/>
      <c r="CI91" s="511"/>
      <c r="CJ91" s="511"/>
      <c r="CK91" s="511"/>
      <c r="CL91" s="511"/>
      <c r="CM91" s="511"/>
      <c r="CN91" s="511"/>
      <c r="CO91" s="511"/>
    </row>
    <row r="92" spans="1:93" ht="21" thickBot="1">
      <c r="A92" s="1062"/>
      <c r="B92" s="1062"/>
      <c r="C92" s="1062"/>
      <c r="D92" s="1062"/>
      <c r="E92" s="1062"/>
      <c r="F92" s="512" t="s">
        <v>378</v>
      </c>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3"/>
      <c r="AL92" s="613"/>
      <c r="AM92" s="613"/>
      <c r="AN92" s="613"/>
      <c r="AO92" s="613"/>
      <c r="AP92" s="613"/>
      <c r="AQ92" s="613"/>
      <c r="AR92" s="613"/>
      <c r="AS92" s="613"/>
      <c r="AT92" s="613"/>
      <c r="AU92" s="613"/>
      <c r="AV92" s="613"/>
      <c r="AW92" s="613"/>
      <c r="AX92" s="613"/>
      <c r="AY92" s="613"/>
      <c r="AZ92" s="613"/>
      <c r="BA92" s="613"/>
      <c r="BB92" s="613"/>
      <c r="BC92" s="613"/>
      <c r="BD92" s="613"/>
      <c r="BE92" s="613"/>
      <c r="BF92" s="613"/>
      <c r="BG92" s="613"/>
      <c r="BH92" s="613"/>
      <c r="BI92" s="613"/>
      <c r="BJ92" s="613"/>
      <c r="BK92" s="613"/>
      <c r="BL92" s="613"/>
      <c r="BM92" s="613"/>
      <c r="BN92" s="613"/>
      <c r="BO92" s="613"/>
      <c r="BP92" s="613"/>
      <c r="BQ92" s="613"/>
      <c r="BR92" s="613"/>
      <c r="BS92" s="613"/>
      <c r="BT92" s="613"/>
      <c r="BU92" s="613"/>
      <c r="BV92" s="613"/>
      <c r="BW92" s="613"/>
      <c r="BX92" s="613"/>
      <c r="BY92" s="613"/>
      <c r="BZ92" s="613"/>
      <c r="CA92" s="613"/>
      <c r="CB92" s="613"/>
      <c r="CC92" s="613"/>
      <c r="CD92" s="613"/>
      <c r="CE92" s="613"/>
      <c r="CF92" s="613"/>
      <c r="CG92" s="613"/>
      <c r="CH92" s="613"/>
      <c r="CI92" s="613"/>
      <c r="CJ92" s="613"/>
      <c r="CK92" s="613"/>
      <c r="CL92" s="613"/>
      <c r="CM92" s="613"/>
      <c r="CN92" s="613"/>
      <c r="CO92" s="613"/>
    </row>
    <row r="93" spans="1:93" ht="21" thickBot="1">
      <c r="A93" s="1062"/>
      <c r="B93" s="1062"/>
      <c r="C93" s="1062"/>
      <c r="D93" s="1062"/>
      <c r="E93" s="1062"/>
      <c r="F93" s="512" t="s">
        <v>379</v>
      </c>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3"/>
      <c r="AP93" s="613"/>
      <c r="AQ93" s="613"/>
      <c r="AR93" s="613"/>
      <c r="AS93" s="613"/>
      <c r="AT93" s="613"/>
      <c r="AU93" s="613"/>
      <c r="AV93" s="613"/>
      <c r="AW93" s="613"/>
      <c r="AX93" s="613"/>
      <c r="AY93" s="613"/>
      <c r="AZ93" s="613"/>
      <c r="BA93" s="613"/>
      <c r="BB93" s="613"/>
      <c r="BC93" s="613"/>
      <c r="BD93" s="613"/>
      <c r="BE93" s="613"/>
      <c r="BF93" s="613"/>
      <c r="BG93" s="613"/>
      <c r="BH93" s="613"/>
      <c r="BI93" s="613"/>
      <c r="BJ93" s="613"/>
      <c r="BK93" s="613"/>
      <c r="BL93" s="613"/>
      <c r="BM93" s="613"/>
      <c r="BN93" s="613"/>
      <c r="BO93" s="613"/>
      <c r="BP93" s="613"/>
      <c r="BQ93" s="613"/>
      <c r="BR93" s="613"/>
      <c r="BS93" s="613"/>
      <c r="BT93" s="613"/>
      <c r="BU93" s="613"/>
      <c r="BV93" s="613"/>
      <c r="BW93" s="613"/>
      <c r="BX93" s="613"/>
      <c r="BY93" s="613"/>
      <c r="BZ93" s="613"/>
      <c r="CA93" s="613"/>
      <c r="CB93" s="613"/>
      <c r="CC93" s="613"/>
      <c r="CD93" s="613"/>
      <c r="CE93" s="613"/>
      <c r="CF93" s="613"/>
      <c r="CG93" s="613"/>
      <c r="CH93" s="613"/>
      <c r="CI93" s="613"/>
      <c r="CJ93" s="613"/>
      <c r="CK93" s="613"/>
      <c r="CL93" s="613"/>
      <c r="CM93" s="613"/>
      <c r="CN93" s="613"/>
      <c r="CO93" s="613"/>
    </row>
    <row r="94" spans="1:93" ht="21" thickBot="1">
      <c r="A94" s="1062"/>
      <c r="B94" s="1062"/>
      <c r="C94" s="1062"/>
      <c r="D94" s="1062"/>
      <c r="E94" s="1063"/>
      <c r="F94" s="512"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062"/>
      <c r="B95" s="1062"/>
      <c r="C95" s="1062"/>
      <c r="D95" s="1062"/>
      <c r="E95" s="1064" t="s">
        <v>2683</v>
      </c>
      <c r="F95" s="1065"/>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1"/>
      <c r="CA95" s="511"/>
      <c r="CB95" s="511"/>
      <c r="CC95" s="511"/>
      <c r="CD95" s="511"/>
      <c r="CE95" s="511"/>
      <c r="CF95" s="511"/>
      <c r="CG95" s="511"/>
      <c r="CH95" s="511"/>
      <c r="CI95" s="511"/>
      <c r="CJ95" s="511"/>
      <c r="CK95" s="511"/>
      <c r="CL95" s="511"/>
      <c r="CM95" s="511"/>
      <c r="CN95" s="511"/>
      <c r="CO95" s="511"/>
    </row>
    <row r="96" spans="1:93" ht="15" thickBot="1">
      <c r="A96" s="1062"/>
      <c r="B96" s="1062"/>
      <c r="C96" s="1062"/>
      <c r="D96" s="1062"/>
      <c r="E96" s="1062"/>
      <c r="F96" s="512" t="s">
        <v>381</v>
      </c>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3"/>
      <c r="AZ96" s="613"/>
      <c r="BA96" s="613"/>
      <c r="BB96" s="613"/>
      <c r="BC96" s="613"/>
      <c r="BD96" s="613"/>
      <c r="BE96" s="613"/>
      <c r="BF96" s="613"/>
      <c r="BG96" s="613"/>
      <c r="BH96" s="613"/>
      <c r="BI96" s="613"/>
      <c r="BJ96" s="613"/>
      <c r="BK96" s="613"/>
      <c r="BL96" s="613"/>
      <c r="BM96" s="613"/>
      <c r="BN96" s="613"/>
      <c r="BO96" s="613"/>
      <c r="BP96" s="613"/>
      <c r="BQ96" s="613"/>
      <c r="BR96" s="613"/>
      <c r="BS96" s="613"/>
      <c r="BT96" s="613"/>
      <c r="BU96" s="613"/>
      <c r="BV96" s="613"/>
      <c r="BW96" s="613"/>
      <c r="BX96" s="613"/>
      <c r="BY96" s="613"/>
      <c r="BZ96" s="613"/>
      <c r="CA96" s="613"/>
      <c r="CB96" s="613"/>
      <c r="CC96" s="613"/>
      <c r="CD96" s="613"/>
      <c r="CE96" s="613"/>
      <c r="CF96" s="613"/>
      <c r="CG96" s="613"/>
      <c r="CH96" s="613"/>
      <c r="CI96" s="613"/>
      <c r="CJ96" s="613"/>
      <c r="CK96" s="613"/>
      <c r="CL96" s="613"/>
      <c r="CM96" s="613"/>
      <c r="CN96" s="613"/>
      <c r="CO96" s="613"/>
    </row>
    <row r="97" spans="1:93" ht="25.5" customHeight="1" thickBot="1">
      <c r="A97" s="1062"/>
      <c r="B97" s="1062"/>
      <c r="C97" s="1062"/>
      <c r="D97" s="1062"/>
      <c r="E97" s="1062"/>
      <c r="F97" s="512" t="s">
        <v>2684</v>
      </c>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3"/>
      <c r="AP97" s="613"/>
      <c r="AQ97" s="613"/>
      <c r="AR97" s="613"/>
      <c r="AS97" s="613"/>
      <c r="AT97" s="613"/>
      <c r="AU97" s="613"/>
      <c r="AV97" s="613"/>
      <c r="AW97" s="613"/>
      <c r="AX97" s="613"/>
      <c r="AY97" s="613"/>
      <c r="AZ97" s="613"/>
      <c r="BA97" s="613"/>
      <c r="BB97" s="613"/>
      <c r="BC97" s="613"/>
      <c r="BD97" s="613"/>
      <c r="BE97" s="613"/>
      <c r="BF97" s="613"/>
      <c r="BG97" s="613"/>
      <c r="BH97" s="613"/>
      <c r="BI97" s="613"/>
      <c r="BJ97" s="613"/>
      <c r="BK97" s="613"/>
      <c r="BL97" s="613"/>
      <c r="BM97" s="613"/>
      <c r="BN97" s="613"/>
      <c r="BO97" s="613"/>
      <c r="BP97" s="613"/>
      <c r="BQ97" s="613"/>
      <c r="BR97" s="613"/>
      <c r="BS97" s="613"/>
      <c r="BT97" s="613"/>
      <c r="BU97" s="613"/>
      <c r="BV97" s="613"/>
      <c r="BW97" s="613"/>
      <c r="BX97" s="613"/>
      <c r="BY97" s="613"/>
      <c r="BZ97" s="613"/>
      <c r="CA97" s="613"/>
      <c r="CB97" s="613"/>
      <c r="CC97" s="613"/>
      <c r="CD97" s="613"/>
      <c r="CE97" s="613"/>
      <c r="CF97" s="613"/>
      <c r="CG97" s="613"/>
      <c r="CH97" s="613"/>
      <c r="CI97" s="613"/>
      <c r="CJ97" s="613"/>
      <c r="CK97" s="613"/>
      <c r="CL97" s="613"/>
      <c r="CM97" s="613"/>
      <c r="CN97" s="613"/>
      <c r="CO97" s="613"/>
    </row>
    <row r="98" spans="1:93" ht="32.25" customHeight="1" thickBot="1">
      <c r="A98" s="1062"/>
      <c r="B98" s="1062"/>
      <c r="C98" s="1062"/>
      <c r="D98" s="1062"/>
      <c r="E98" s="1063"/>
      <c r="F98" s="512" t="s">
        <v>2685</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062"/>
      <c r="B99" s="1062"/>
      <c r="C99" s="1062"/>
      <c r="D99" s="1062"/>
      <c r="E99" s="1188" t="s">
        <v>382</v>
      </c>
      <c r="F99" s="1190"/>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13"/>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3"/>
      <c r="CH99" s="613"/>
      <c r="CI99" s="613"/>
      <c r="CJ99" s="613"/>
      <c r="CK99" s="613"/>
      <c r="CL99" s="613"/>
      <c r="CM99" s="613"/>
      <c r="CN99" s="613"/>
      <c r="CO99" s="613"/>
    </row>
    <row r="100" spans="1:93" ht="15" thickBot="1">
      <c r="A100" s="1062"/>
      <c r="B100" s="1062"/>
      <c r="C100" s="1062"/>
      <c r="D100" s="1062"/>
      <c r="E100" s="1188" t="s">
        <v>383</v>
      </c>
      <c r="F100" s="1190"/>
      <c r="G100" s="613"/>
      <c r="H100" s="613"/>
      <c r="I100" s="613"/>
      <c r="J100" s="613"/>
      <c r="K100" s="613"/>
      <c r="L100" s="613"/>
      <c r="M100" s="613"/>
      <c r="N100" s="613"/>
      <c r="O100" s="613"/>
      <c r="P100" s="613"/>
      <c r="Q100" s="613"/>
      <c r="R100" s="613"/>
      <c r="S100" s="613"/>
      <c r="T100" s="613"/>
      <c r="U100" s="613"/>
      <c r="V100" s="613"/>
      <c r="W100" s="613"/>
      <c r="X100" s="613"/>
      <c r="Y100" s="613"/>
      <c r="Z100" s="613"/>
      <c r="AA100" s="613"/>
      <c r="AB100" s="613"/>
      <c r="AC100" s="613"/>
      <c r="AD100" s="613"/>
      <c r="AE100" s="613"/>
      <c r="AF100" s="613"/>
      <c r="AG100" s="613"/>
      <c r="AH100" s="613"/>
      <c r="AI100" s="613"/>
      <c r="AJ100" s="613"/>
      <c r="AK100" s="613"/>
      <c r="AL100" s="613"/>
      <c r="AM100" s="613"/>
      <c r="AN100" s="613"/>
      <c r="AO100" s="613"/>
      <c r="AP100" s="613"/>
      <c r="AQ100" s="613"/>
      <c r="AR100" s="613"/>
      <c r="AS100" s="613"/>
      <c r="AT100" s="613"/>
      <c r="AU100" s="613"/>
      <c r="AV100" s="613"/>
      <c r="AW100" s="613"/>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3"/>
      <c r="BU100" s="613"/>
      <c r="BV100" s="613"/>
      <c r="BW100" s="613"/>
      <c r="BX100" s="613"/>
      <c r="BY100" s="613"/>
      <c r="BZ100" s="613"/>
      <c r="CA100" s="613"/>
      <c r="CB100" s="613"/>
      <c r="CC100" s="613"/>
      <c r="CD100" s="613"/>
      <c r="CE100" s="613"/>
      <c r="CF100" s="613"/>
      <c r="CG100" s="613"/>
      <c r="CH100" s="613"/>
      <c r="CI100" s="613"/>
      <c r="CJ100" s="613"/>
      <c r="CK100" s="613"/>
      <c r="CL100" s="613"/>
      <c r="CM100" s="613"/>
      <c r="CN100" s="613"/>
      <c r="CO100" s="613"/>
    </row>
    <row r="101" spans="1:93" ht="15" thickBot="1">
      <c r="A101" s="1062"/>
      <c r="B101" s="1062"/>
      <c r="C101" s="1062"/>
      <c r="D101" s="1062"/>
      <c r="E101" s="1188" t="s">
        <v>182</v>
      </c>
      <c r="F101" s="1190"/>
      <c r="G101" s="613"/>
      <c r="H101" s="613"/>
      <c r="I101" s="613"/>
      <c r="J101" s="613"/>
      <c r="K101" s="613"/>
      <c r="L101" s="613"/>
      <c r="M101" s="613"/>
      <c r="N101" s="613"/>
      <c r="O101" s="613"/>
      <c r="P101" s="613"/>
      <c r="Q101" s="613"/>
      <c r="R101" s="613"/>
      <c r="S101" s="613"/>
      <c r="T101" s="613"/>
      <c r="U101" s="613"/>
      <c r="V101" s="613"/>
      <c r="W101" s="613"/>
      <c r="X101" s="613"/>
      <c r="Y101" s="613"/>
      <c r="Z101" s="613"/>
      <c r="AA101" s="613"/>
      <c r="AB101" s="613"/>
      <c r="AC101" s="613"/>
      <c r="AD101" s="613"/>
      <c r="AE101" s="613"/>
      <c r="AF101" s="613"/>
      <c r="AG101" s="613"/>
      <c r="AH101" s="613"/>
      <c r="AI101" s="613"/>
      <c r="AJ101" s="613"/>
      <c r="AK101" s="613"/>
      <c r="AL101" s="613"/>
      <c r="AM101" s="613"/>
      <c r="AN101" s="613"/>
      <c r="AO101" s="613"/>
      <c r="AP101" s="613"/>
      <c r="AQ101" s="613"/>
      <c r="AR101" s="613"/>
      <c r="AS101" s="613"/>
      <c r="AT101" s="613"/>
      <c r="AU101" s="613"/>
      <c r="AV101" s="613"/>
      <c r="AW101" s="613"/>
      <c r="AX101" s="613"/>
      <c r="AY101" s="613"/>
      <c r="AZ101" s="613"/>
      <c r="BA101" s="613"/>
      <c r="BB101" s="613"/>
      <c r="BC101" s="613"/>
      <c r="BD101" s="613"/>
      <c r="BE101" s="613"/>
      <c r="BF101" s="613"/>
      <c r="BG101" s="613"/>
      <c r="BH101" s="613"/>
      <c r="BI101" s="613"/>
      <c r="BJ101" s="613"/>
      <c r="BK101" s="613"/>
      <c r="BL101" s="613"/>
      <c r="BM101" s="613"/>
      <c r="BN101" s="613"/>
      <c r="BO101" s="613"/>
      <c r="BP101" s="613"/>
      <c r="BQ101" s="613"/>
      <c r="BR101" s="613"/>
      <c r="BS101" s="613"/>
      <c r="BT101" s="613"/>
      <c r="BU101" s="613"/>
      <c r="BV101" s="613"/>
      <c r="BW101" s="613"/>
      <c r="BX101" s="613"/>
      <c r="BY101" s="613"/>
      <c r="BZ101" s="613"/>
      <c r="CA101" s="613"/>
      <c r="CB101" s="613"/>
      <c r="CC101" s="613"/>
      <c r="CD101" s="613"/>
      <c r="CE101" s="613"/>
      <c r="CF101" s="613"/>
      <c r="CG101" s="613"/>
      <c r="CH101" s="613"/>
      <c r="CI101" s="613"/>
      <c r="CJ101" s="613"/>
      <c r="CK101" s="613"/>
      <c r="CL101" s="613"/>
      <c r="CM101" s="613"/>
      <c r="CN101" s="613"/>
      <c r="CO101" s="613"/>
    </row>
    <row r="102" spans="1:93" ht="15" thickBot="1">
      <c r="A102" s="1062"/>
      <c r="B102" s="1062"/>
      <c r="C102" s="1062"/>
      <c r="D102" s="1063"/>
      <c r="E102" s="1188" t="s">
        <v>384</v>
      </c>
      <c r="F102" s="1190"/>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063"/>
      <c r="B103" s="1063"/>
      <c r="C103" s="1063"/>
      <c r="D103" s="1188" t="s">
        <v>2852</v>
      </c>
      <c r="E103" s="1189"/>
      <c r="F103" s="1190"/>
      <c r="G103" s="613"/>
      <c r="H103" s="613"/>
      <c r="I103" s="613"/>
      <c r="J103" s="613"/>
      <c r="K103" s="613"/>
      <c r="L103" s="613"/>
      <c r="M103" s="613"/>
      <c r="N103" s="613"/>
      <c r="O103" s="613"/>
      <c r="P103" s="613"/>
      <c r="Q103" s="613"/>
      <c r="R103" s="613"/>
      <c r="S103" s="613"/>
      <c r="T103" s="613"/>
      <c r="U103" s="613"/>
      <c r="V103" s="613"/>
      <c r="W103" s="613"/>
      <c r="X103" s="613"/>
      <c r="Y103" s="613"/>
      <c r="Z103" s="613"/>
      <c r="AA103" s="613"/>
      <c r="AB103" s="613"/>
      <c r="AC103" s="613"/>
      <c r="AD103" s="613"/>
      <c r="AE103" s="613"/>
      <c r="AF103" s="613"/>
      <c r="AG103" s="613"/>
      <c r="AH103" s="613"/>
      <c r="AI103" s="613"/>
      <c r="AJ103" s="613"/>
      <c r="AK103" s="613"/>
      <c r="AL103" s="613"/>
      <c r="AM103" s="613"/>
      <c r="AN103" s="613"/>
      <c r="AO103" s="613"/>
      <c r="AP103" s="613"/>
      <c r="AQ103" s="613"/>
      <c r="AR103" s="613"/>
      <c r="AS103" s="613"/>
      <c r="AT103" s="613"/>
      <c r="AU103" s="613"/>
      <c r="AV103" s="613"/>
      <c r="AW103" s="613"/>
      <c r="AX103" s="613"/>
      <c r="AY103" s="613"/>
      <c r="AZ103" s="613"/>
      <c r="BA103" s="613"/>
      <c r="BB103" s="613"/>
      <c r="BC103" s="613"/>
      <c r="BD103" s="613"/>
      <c r="BE103" s="613"/>
      <c r="BF103" s="613"/>
      <c r="BG103" s="613"/>
      <c r="BH103" s="613"/>
      <c r="BI103" s="613"/>
      <c r="BJ103" s="613"/>
      <c r="BK103" s="613"/>
      <c r="BL103" s="613"/>
      <c r="BM103" s="613"/>
      <c r="BN103" s="613"/>
      <c r="BO103" s="613"/>
      <c r="BP103" s="613"/>
      <c r="BQ103" s="613"/>
      <c r="BR103" s="613"/>
      <c r="BS103" s="613"/>
      <c r="BT103" s="613"/>
      <c r="BU103" s="613"/>
      <c r="BV103" s="613"/>
      <c r="BW103" s="613"/>
      <c r="BX103" s="613"/>
      <c r="BY103" s="613"/>
      <c r="BZ103" s="613"/>
      <c r="CA103" s="613"/>
      <c r="CB103" s="613"/>
      <c r="CC103" s="613"/>
      <c r="CD103" s="613"/>
      <c r="CE103" s="613"/>
      <c r="CF103" s="613"/>
      <c r="CG103" s="613"/>
      <c r="CH103" s="613"/>
      <c r="CI103" s="613"/>
      <c r="CJ103" s="613"/>
      <c r="CK103" s="613"/>
      <c r="CL103" s="613"/>
      <c r="CM103" s="613"/>
      <c r="CN103" s="613"/>
      <c r="CO103" s="613"/>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548" t="s">
        <v>1726</v>
      </c>
      <c r="B1" s="1549"/>
      <c r="C1" s="1549"/>
      <c r="D1" s="1549"/>
      <c r="E1" s="1549"/>
      <c r="F1" s="1549"/>
      <c r="G1" s="1549"/>
      <c r="H1" s="1549"/>
      <c r="I1" s="1550"/>
      <c r="J1" s="65"/>
      <c r="K1" s="65"/>
      <c r="L1" s="65"/>
      <c r="M1" s="65"/>
      <c r="N1" s="65"/>
      <c r="O1" s="65"/>
      <c r="P1" s="65"/>
      <c r="Q1" s="65"/>
      <c r="R1" s="65"/>
      <c r="S1" s="65"/>
      <c r="T1" s="65"/>
      <c r="U1" s="65"/>
    </row>
    <row r="2" spans="1:21">
      <c r="A2" s="1551" t="s">
        <v>18</v>
      </c>
      <c r="B2" s="1551"/>
      <c r="C2" s="1551"/>
      <c r="D2" s="1551"/>
      <c r="E2" s="1551"/>
      <c r="F2" s="1551"/>
      <c r="G2" s="1551"/>
      <c r="H2" s="1551"/>
      <c r="I2" s="633"/>
      <c r="J2" s="65"/>
      <c r="K2" s="65"/>
      <c r="L2" s="65"/>
      <c r="M2" s="65"/>
      <c r="N2" s="65"/>
      <c r="O2" s="65"/>
      <c r="P2" s="65"/>
      <c r="Q2" s="65"/>
      <c r="R2" s="65"/>
      <c r="S2" s="65"/>
      <c r="T2" s="65"/>
      <c r="U2" s="65"/>
    </row>
    <row r="3" spans="1:21">
      <c r="A3" s="67"/>
      <c r="B3" s="1552" t="s">
        <v>588</v>
      </c>
      <c r="C3" s="1552"/>
      <c r="D3" s="1552"/>
      <c r="E3" s="1552"/>
      <c r="F3" s="1552"/>
      <c r="G3" s="1552"/>
      <c r="H3" s="1552"/>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553"/>
      <c r="B5" s="1554"/>
      <c r="C5" s="1554"/>
      <c r="D5" s="1554"/>
      <c r="E5" s="1554"/>
      <c r="F5" s="1555"/>
      <c r="G5" s="1562" t="s">
        <v>306</v>
      </c>
      <c r="H5" s="1546"/>
      <c r="I5" s="1546"/>
      <c r="J5" s="1546"/>
      <c r="K5" s="1546"/>
      <c r="L5" s="1546"/>
      <c r="M5" s="1546"/>
      <c r="N5" s="1546"/>
      <c r="O5" s="1546"/>
      <c r="P5" s="1546"/>
      <c r="Q5" s="1546"/>
      <c r="R5" s="1546"/>
      <c r="S5" s="1533"/>
      <c r="T5" s="1533"/>
      <c r="U5" s="1534"/>
    </row>
    <row r="6" spans="1:21" ht="15" thickBot="1">
      <c r="A6" s="1556"/>
      <c r="B6" s="1557"/>
      <c r="C6" s="1557"/>
      <c r="D6" s="1557"/>
      <c r="E6" s="1557"/>
      <c r="F6" s="1558"/>
      <c r="G6" s="1539" t="s">
        <v>385</v>
      </c>
      <c r="H6" s="1540"/>
      <c r="I6" s="1541"/>
      <c r="J6" s="1545" t="s">
        <v>589</v>
      </c>
      <c r="K6" s="1546"/>
      <c r="L6" s="1546"/>
      <c r="M6" s="1546"/>
      <c r="N6" s="1546"/>
      <c r="O6" s="1546"/>
      <c r="P6" s="1533"/>
      <c r="Q6" s="1533"/>
      <c r="R6" s="1534"/>
      <c r="S6" s="1535"/>
      <c r="T6" s="1535"/>
      <c r="U6" s="1536"/>
    </row>
    <row r="7" spans="1:21" ht="15" thickBot="1">
      <c r="A7" s="1556"/>
      <c r="B7" s="1557"/>
      <c r="C7" s="1557"/>
      <c r="D7" s="1557"/>
      <c r="E7" s="1557"/>
      <c r="F7" s="1558"/>
      <c r="G7" s="1542"/>
      <c r="H7" s="1543"/>
      <c r="I7" s="1544"/>
      <c r="J7" s="1545" t="s">
        <v>307</v>
      </c>
      <c r="K7" s="1546"/>
      <c r="L7" s="1547"/>
      <c r="M7" s="1545" t="s">
        <v>590</v>
      </c>
      <c r="N7" s="1546"/>
      <c r="O7" s="1547"/>
      <c r="P7" s="1537"/>
      <c r="Q7" s="1537"/>
      <c r="R7" s="1538"/>
      <c r="S7" s="1537"/>
      <c r="T7" s="1537"/>
      <c r="U7" s="1538"/>
    </row>
    <row r="8" spans="1:21" ht="15" thickBot="1">
      <c r="A8" s="1556"/>
      <c r="B8" s="1557"/>
      <c r="C8" s="1557"/>
      <c r="D8" s="1557"/>
      <c r="E8" s="1557"/>
      <c r="F8" s="1558"/>
      <c r="G8" s="1563" t="s">
        <v>1</v>
      </c>
      <c r="H8" s="1520"/>
      <c r="I8" s="1521"/>
      <c r="J8" s="1519" t="s">
        <v>1</v>
      </c>
      <c r="K8" s="1520"/>
      <c r="L8" s="1521"/>
      <c r="M8" s="1519" t="s">
        <v>1</v>
      </c>
      <c r="N8" s="1520"/>
      <c r="O8" s="1521"/>
      <c r="P8" s="1519" t="s">
        <v>1</v>
      </c>
      <c r="Q8" s="1520"/>
      <c r="R8" s="1521"/>
      <c r="S8" s="1519" t="s">
        <v>1</v>
      </c>
      <c r="T8" s="1520"/>
      <c r="U8" s="1521"/>
    </row>
    <row r="9" spans="1:21" ht="61.8" thickBot="1">
      <c r="A9" s="1559"/>
      <c r="B9" s="1560"/>
      <c r="C9" s="1560"/>
      <c r="D9" s="1560"/>
      <c r="E9" s="1560"/>
      <c r="F9" s="1561"/>
      <c r="G9" s="69" t="s">
        <v>2</v>
      </c>
      <c r="H9" s="69" t="s">
        <v>3</v>
      </c>
      <c r="I9" s="1522"/>
      <c r="J9" s="69" t="s">
        <v>2</v>
      </c>
      <c r="K9" s="69" t="s">
        <v>3</v>
      </c>
      <c r="L9" s="1522"/>
      <c r="M9" s="69" t="s">
        <v>2</v>
      </c>
      <c r="N9" s="69" t="s">
        <v>3</v>
      </c>
      <c r="O9" s="1522"/>
      <c r="P9" s="69" t="s">
        <v>2</v>
      </c>
      <c r="Q9" s="69" t="s">
        <v>3</v>
      </c>
      <c r="R9" s="1522"/>
      <c r="S9" s="69" t="s">
        <v>2</v>
      </c>
      <c r="T9" s="69" t="s">
        <v>3</v>
      </c>
      <c r="U9" s="1522"/>
    </row>
    <row r="10" spans="1:21" ht="15" thickBot="1">
      <c r="A10" s="1523" t="s">
        <v>591</v>
      </c>
      <c r="B10" s="1524"/>
      <c r="C10" s="1524"/>
      <c r="D10" s="1524"/>
      <c r="E10" s="1524"/>
      <c r="F10" s="1525"/>
      <c r="G10" s="70"/>
      <c r="H10" s="70"/>
      <c r="I10" s="70"/>
      <c r="J10" s="70"/>
      <c r="K10" s="70"/>
      <c r="L10" s="70"/>
      <c r="M10" s="70"/>
      <c r="N10" s="70"/>
      <c r="O10" s="70"/>
      <c r="P10" s="70"/>
      <c r="Q10" s="70"/>
      <c r="R10" s="70"/>
      <c r="S10" s="70"/>
      <c r="T10" s="70"/>
      <c r="U10" s="70"/>
    </row>
    <row r="11" spans="1:21" ht="15" thickBot="1">
      <c r="A11" s="1526"/>
      <c r="B11" s="1528" t="s">
        <v>592</v>
      </c>
      <c r="C11" s="1529"/>
      <c r="D11" s="1529"/>
      <c r="E11" s="1529"/>
      <c r="F11" s="1530"/>
      <c r="G11" s="70"/>
      <c r="H11" s="70"/>
      <c r="I11" s="70"/>
      <c r="J11" s="70"/>
      <c r="K11" s="70"/>
      <c r="L11" s="70"/>
      <c r="M11" s="70"/>
      <c r="N11" s="70"/>
      <c r="O11" s="70"/>
      <c r="P11" s="70"/>
      <c r="Q11" s="70"/>
      <c r="R11" s="70"/>
      <c r="S11" s="70"/>
      <c r="T11" s="70"/>
      <c r="U11" s="70"/>
    </row>
    <row r="12" spans="1:21" ht="15" thickBot="1">
      <c r="A12" s="1526"/>
      <c r="B12" s="1526"/>
      <c r="C12" s="1528" t="s">
        <v>593</v>
      </c>
      <c r="D12" s="1529"/>
      <c r="E12" s="1529"/>
      <c r="F12" s="1530"/>
      <c r="G12" s="70"/>
      <c r="H12" s="70"/>
      <c r="I12" s="70"/>
      <c r="J12" s="70"/>
      <c r="K12" s="70"/>
      <c r="L12" s="70"/>
      <c r="M12" s="70"/>
      <c r="N12" s="70"/>
      <c r="O12" s="70"/>
      <c r="P12" s="70"/>
      <c r="Q12" s="70"/>
      <c r="R12" s="70"/>
      <c r="S12" s="70"/>
      <c r="T12" s="70"/>
      <c r="U12" s="70"/>
    </row>
    <row r="13" spans="1:21" s="778" customFormat="1" ht="15" thickBot="1">
      <c r="A13" s="1526"/>
      <c r="B13" s="1526"/>
      <c r="C13" s="776"/>
      <c r="D13" s="1531" t="s">
        <v>2847</v>
      </c>
      <c r="E13" s="1573"/>
      <c r="F13" s="1532"/>
      <c r="G13" s="777"/>
      <c r="H13" s="777"/>
      <c r="I13" s="777"/>
      <c r="J13" s="777"/>
      <c r="K13" s="777"/>
      <c r="L13" s="777"/>
      <c r="M13" s="777"/>
      <c r="N13" s="777"/>
      <c r="O13" s="777"/>
      <c r="P13" s="777"/>
      <c r="Q13" s="777"/>
      <c r="R13" s="777"/>
      <c r="S13" s="777"/>
      <c r="T13" s="777"/>
      <c r="U13" s="777"/>
    </row>
    <row r="14" spans="1:21" ht="15" thickBot="1">
      <c r="A14" s="1526"/>
      <c r="B14" s="1526"/>
      <c r="C14" s="1526"/>
      <c r="D14" s="1528" t="s">
        <v>594</v>
      </c>
      <c r="E14" s="1529"/>
      <c r="F14" s="1530"/>
      <c r="G14" s="70"/>
      <c r="H14" s="70"/>
      <c r="I14" s="70"/>
      <c r="J14" s="70"/>
      <c r="K14" s="70"/>
      <c r="L14" s="70"/>
      <c r="M14" s="70"/>
      <c r="N14" s="70"/>
      <c r="O14" s="70"/>
      <c r="P14" s="70"/>
      <c r="Q14" s="70"/>
      <c r="R14" s="70"/>
      <c r="S14" s="70"/>
      <c r="T14" s="70"/>
      <c r="U14" s="70"/>
    </row>
    <row r="15" spans="1:21" ht="15" thickBot="1">
      <c r="A15" s="1526"/>
      <c r="B15" s="1526"/>
      <c r="C15" s="1526"/>
      <c r="D15" s="1526"/>
      <c r="E15" s="1528" t="s">
        <v>595</v>
      </c>
      <c r="F15" s="1530"/>
      <c r="G15" s="70"/>
      <c r="H15" s="70"/>
      <c r="I15" s="70"/>
      <c r="J15" s="70"/>
      <c r="K15" s="70"/>
      <c r="L15" s="70"/>
      <c r="M15" s="70"/>
      <c r="N15" s="70"/>
      <c r="O15" s="70"/>
      <c r="P15" s="70"/>
      <c r="Q15" s="70"/>
      <c r="R15" s="70"/>
      <c r="S15" s="70"/>
      <c r="T15" s="70"/>
      <c r="U15" s="70"/>
    </row>
    <row r="16" spans="1:21" ht="21" thickBot="1">
      <c r="A16" s="1526"/>
      <c r="B16" s="1526"/>
      <c r="C16" s="1526"/>
      <c r="D16" s="1526"/>
      <c r="E16" s="1526"/>
      <c r="F16" s="71" t="s">
        <v>596</v>
      </c>
      <c r="G16" s="72"/>
      <c r="H16" s="72"/>
      <c r="I16" s="72"/>
      <c r="J16" s="72"/>
      <c r="K16" s="72"/>
      <c r="L16" s="72"/>
      <c r="M16" s="72"/>
      <c r="N16" s="72"/>
      <c r="O16" s="72"/>
      <c r="P16" s="72"/>
      <c r="Q16" s="72"/>
      <c r="R16" s="72"/>
      <c r="S16" s="72"/>
      <c r="T16" s="72"/>
      <c r="U16" s="72"/>
    </row>
    <row r="17" spans="1:21" ht="15" thickBot="1">
      <c r="A17" s="1526"/>
      <c r="B17" s="1526"/>
      <c r="C17" s="1526"/>
      <c r="D17" s="1526"/>
      <c r="E17" s="1526"/>
      <c r="F17" s="71" t="s">
        <v>597</v>
      </c>
      <c r="G17" s="72"/>
      <c r="H17" s="72"/>
      <c r="I17" s="72"/>
      <c r="J17" s="72"/>
      <c r="K17" s="72"/>
      <c r="L17" s="72"/>
      <c r="M17" s="72"/>
      <c r="N17" s="72"/>
      <c r="O17" s="72"/>
      <c r="P17" s="72"/>
      <c r="Q17" s="72"/>
      <c r="R17" s="72"/>
      <c r="S17" s="72"/>
      <c r="T17" s="72"/>
      <c r="U17" s="72"/>
    </row>
    <row r="18" spans="1:21" ht="21" thickBot="1">
      <c r="A18" s="1526"/>
      <c r="B18" s="1526"/>
      <c r="C18" s="1526"/>
      <c r="D18" s="1526"/>
      <c r="E18" s="1527"/>
      <c r="F18" s="766"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526"/>
      <c r="B19" s="1526"/>
      <c r="C19" s="1526"/>
      <c r="D19" s="1526"/>
      <c r="E19" s="1531" t="s">
        <v>599</v>
      </c>
      <c r="F19" s="1532"/>
      <c r="G19" s="72"/>
      <c r="H19" s="72"/>
      <c r="I19" s="72"/>
      <c r="J19" s="72"/>
      <c r="K19" s="72"/>
      <c r="L19" s="72"/>
      <c r="M19" s="72"/>
      <c r="N19" s="72"/>
      <c r="O19" s="72"/>
      <c r="P19" s="72"/>
      <c r="Q19" s="72"/>
      <c r="R19" s="72"/>
      <c r="S19" s="72"/>
      <c r="T19" s="72"/>
      <c r="U19" s="72"/>
    </row>
    <row r="20" spans="1:21" ht="15" thickBot="1">
      <c r="A20" s="1526"/>
      <c r="B20" s="1526"/>
      <c r="C20" s="1526"/>
      <c r="D20" s="1526"/>
      <c r="E20" s="1531" t="s">
        <v>600</v>
      </c>
      <c r="F20" s="1532"/>
      <c r="G20" s="72"/>
      <c r="H20" s="72"/>
      <c r="I20" s="72"/>
      <c r="J20" s="72"/>
      <c r="K20" s="72"/>
      <c r="L20" s="72"/>
      <c r="M20" s="72"/>
      <c r="N20" s="72"/>
      <c r="O20" s="72"/>
      <c r="P20" s="72"/>
      <c r="Q20" s="72"/>
      <c r="R20" s="72"/>
      <c r="S20" s="72"/>
      <c r="T20" s="72"/>
      <c r="U20" s="72"/>
    </row>
    <row r="21" spans="1:21" ht="15" thickBot="1">
      <c r="A21" s="1526"/>
      <c r="B21" s="1526"/>
      <c r="C21" s="1526"/>
      <c r="D21" s="1526"/>
      <c r="E21" s="1531" t="s">
        <v>601</v>
      </c>
      <c r="F21" s="1532"/>
      <c r="G21" s="72"/>
      <c r="H21" s="72"/>
      <c r="I21" s="72"/>
      <c r="J21" s="72"/>
      <c r="K21" s="72"/>
      <c r="L21" s="72"/>
      <c r="M21" s="72"/>
      <c r="N21" s="72"/>
      <c r="O21" s="72"/>
      <c r="P21" s="72"/>
      <c r="Q21" s="72"/>
      <c r="R21" s="72"/>
      <c r="S21" s="72"/>
      <c r="T21" s="72"/>
      <c r="U21" s="72"/>
    </row>
    <row r="22" spans="1:21" ht="15" thickBot="1">
      <c r="A22" s="1526"/>
      <c r="B22" s="1526"/>
      <c r="C22" s="1526"/>
      <c r="D22" s="1526"/>
      <c r="E22" s="1531" t="s">
        <v>602</v>
      </c>
      <c r="F22" s="1532"/>
      <c r="G22" s="72"/>
      <c r="H22" s="72"/>
      <c r="I22" s="72"/>
      <c r="J22" s="72"/>
      <c r="K22" s="72"/>
      <c r="L22" s="72"/>
      <c r="M22" s="72"/>
      <c r="N22" s="72"/>
      <c r="O22" s="72"/>
      <c r="P22" s="72"/>
      <c r="Q22" s="72"/>
      <c r="R22" s="72"/>
      <c r="S22" s="72"/>
      <c r="T22" s="72"/>
      <c r="U22" s="72"/>
    </row>
    <row r="23" spans="1:21" ht="15" thickBot="1">
      <c r="A23" s="1526"/>
      <c r="B23" s="1526"/>
      <c r="C23" s="1526"/>
      <c r="D23" s="1526"/>
      <c r="E23" s="1531" t="s">
        <v>603</v>
      </c>
      <c r="F23" s="1532"/>
      <c r="G23" s="72"/>
      <c r="H23" s="72"/>
      <c r="I23" s="72"/>
      <c r="J23" s="72"/>
      <c r="K23" s="72"/>
      <c r="L23" s="72"/>
      <c r="M23" s="72"/>
      <c r="N23" s="72"/>
      <c r="O23" s="72"/>
      <c r="P23" s="72"/>
      <c r="Q23" s="72"/>
      <c r="R23" s="72"/>
      <c r="S23" s="72"/>
      <c r="T23" s="72"/>
      <c r="U23" s="72"/>
    </row>
    <row r="24" spans="1:21" ht="15" thickBot="1">
      <c r="A24" s="1526"/>
      <c r="B24" s="1526"/>
      <c r="C24" s="1526"/>
      <c r="D24" s="1526"/>
      <c r="E24" s="1531" t="s">
        <v>604</v>
      </c>
      <c r="F24" s="1532"/>
      <c r="G24" s="72"/>
      <c r="H24" s="72"/>
      <c r="I24" s="72"/>
      <c r="J24" s="72"/>
      <c r="K24" s="72"/>
      <c r="L24" s="72"/>
      <c r="M24" s="72"/>
      <c r="N24" s="72"/>
      <c r="O24" s="72"/>
      <c r="P24" s="72"/>
      <c r="Q24" s="72"/>
      <c r="R24" s="72"/>
      <c r="S24" s="72"/>
      <c r="T24" s="72"/>
      <c r="U24" s="72"/>
    </row>
    <row r="25" spans="1:21" ht="27.75" customHeight="1" thickBot="1">
      <c r="A25" s="1526"/>
      <c r="B25" s="1526"/>
      <c r="C25" s="1526"/>
      <c r="D25" s="1526"/>
      <c r="E25" s="1531" t="s">
        <v>605</v>
      </c>
      <c r="F25" s="1532"/>
      <c r="G25" s="72"/>
      <c r="H25" s="72"/>
      <c r="I25" s="72"/>
      <c r="J25" s="72"/>
      <c r="K25" s="72"/>
      <c r="L25" s="72"/>
      <c r="M25" s="72"/>
      <c r="N25" s="72"/>
      <c r="O25" s="72"/>
      <c r="P25" s="72"/>
      <c r="Q25" s="72"/>
      <c r="R25" s="72"/>
      <c r="S25" s="72"/>
      <c r="T25" s="72"/>
      <c r="U25" s="72"/>
    </row>
    <row r="26" spans="1:21" ht="15" thickBot="1">
      <c r="A26" s="1526"/>
      <c r="B26" s="1526"/>
      <c r="C26" s="1526"/>
      <c r="D26" s="1526"/>
      <c r="E26" s="1531" t="s">
        <v>606</v>
      </c>
      <c r="F26" s="1532"/>
      <c r="G26" s="72"/>
      <c r="H26" s="72"/>
      <c r="I26" s="72"/>
      <c r="J26" s="72"/>
      <c r="K26" s="72"/>
      <c r="L26" s="72"/>
      <c r="M26" s="72"/>
      <c r="N26" s="72"/>
      <c r="O26" s="72"/>
      <c r="P26" s="72"/>
      <c r="Q26" s="72"/>
      <c r="R26" s="72"/>
      <c r="S26" s="72"/>
      <c r="T26" s="72"/>
      <c r="U26" s="72"/>
    </row>
    <row r="27" spans="1:21" ht="27" customHeight="1" thickBot="1">
      <c r="A27" s="1526"/>
      <c r="B27" s="1526"/>
      <c r="C27" s="1526"/>
      <c r="D27" s="1526"/>
      <c r="E27" s="1531" t="s">
        <v>607</v>
      </c>
      <c r="F27" s="1532"/>
      <c r="G27" s="72"/>
      <c r="H27" s="72"/>
      <c r="I27" s="72"/>
      <c r="J27" s="72"/>
      <c r="K27" s="72"/>
      <c r="L27" s="72"/>
      <c r="M27" s="72"/>
      <c r="N27" s="72"/>
      <c r="O27" s="72"/>
      <c r="P27" s="72"/>
      <c r="Q27" s="72"/>
      <c r="R27" s="72"/>
      <c r="S27" s="72"/>
      <c r="T27" s="72"/>
      <c r="U27" s="72"/>
    </row>
    <row r="28" spans="1:21" ht="15" thickBot="1">
      <c r="A28" s="1526"/>
      <c r="B28" s="1526"/>
      <c r="C28" s="1526"/>
      <c r="D28" s="1526"/>
      <c r="E28" s="1531" t="s">
        <v>608</v>
      </c>
      <c r="F28" s="1532"/>
      <c r="G28" s="72"/>
      <c r="H28" s="72"/>
      <c r="I28" s="72"/>
      <c r="J28" s="72"/>
      <c r="K28" s="72"/>
      <c r="L28" s="72"/>
      <c r="M28" s="72"/>
      <c r="N28" s="72"/>
      <c r="O28" s="72"/>
      <c r="P28" s="72"/>
      <c r="Q28" s="72"/>
      <c r="R28" s="72"/>
      <c r="S28" s="72"/>
      <c r="T28" s="72"/>
      <c r="U28" s="72"/>
    </row>
    <row r="29" spans="1:21" ht="15" thickBot="1">
      <c r="A29" s="1526"/>
      <c r="B29" s="1526"/>
      <c r="C29" s="1526"/>
      <c r="D29" s="1527"/>
      <c r="E29" s="1574" t="s">
        <v>609</v>
      </c>
      <c r="F29" s="1575"/>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527"/>
      <c r="B30" s="1527"/>
      <c r="C30" s="1527"/>
      <c r="D30" s="1531" t="s">
        <v>2848</v>
      </c>
      <c r="E30" s="1573"/>
      <c r="F30" s="1532"/>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570" t="s">
        <v>610</v>
      </c>
      <c r="C32" s="1571"/>
      <c r="D32" s="1571"/>
      <c r="E32" s="1571"/>
      <c r="F32" s="1571"/>
      <c r="G32" s="1571"/>
      <c r="H32" s="1571"/>
      <c r="I32" s="1572"/>
      <c r="J32" s="74"/>
      <c r="K32" s="65"/>
      <c r="L32" s="65"/>
      <c r="M32" s="65"/>
      <c r="N32" s="65"/>
      <c r="O32" s="65"/>
      <c r="P32" s="65"/>
      <c r="Q32" s="65"/>
      <c r="R32" s="65"/>
      <c r="S32" s="65"/>
      <c r="T32" s="65"/>
      <c r="U32" s="65"/>
    </row>
    <row r="33" spans="1:21" ht="15" customHeight="1">
      <c r="A33" s="65"/>
      <c r="B33" s="67"/>
      <c r="C33" s="1567" t="s">
        <v>611</v>
      </c>
      <c r="D33" s="1568"/>
      <c r="E33" s="1568"/>
      <c r="F33" s="1568"/>
      <c r="G33" s="1568"/>
      <c r="H33" s="1568"/>
      <c r="I33" s="1569"/>
      <c r="J33" s="75"/>
      <c r="K33" s="65"/>
      <c r="L33" s="65"/>
      <c r="M33" s="65"/>
      <c r="N33" s="65"/>
      <c r="O33" s="65"/>
      <c r="P33" s="65"/>
      <c r="Q33" s="65"/>
      <c r="R33" s="65"/>
      <c r="S33" s="65"/>
      <c r="T33" s="65"/>
      <c r="U33" s="65"/>
    </row>
    <row r="34" spans="1:21" ht="33" customHeight="1">
      <c r="A34" s="65"/>
      <c r="B34" s="66"/>
      <c r="C34" s="1570" t="s">
        <v>612</v>
      </c>
      <c r="D34" s="1571"/>
      <c r="E34" s="1571"/>
      <c r="F34" s="1571"/>
      <c r="G34" s="1571"/>
      <c r="H34" s="1571"/>
      <c r="I34" s="1572"/>
      <c r="J34" s="75"/>
      <c r="K34" s="65"/>
      <c r="L34" s="65"/>
      <c r="M34" s="65"/>
      <c r="N34" s="65"/>
      <c r="O34" s="65"/>
      <c r="P34" s="65"/>
      <c r="Q34" s="65"/>
      <c r="R34" s="65"/>
      <c r="S34" s="65"/>
      <c r="T34" s="65"/>
      <c r="U34" s="65"/>
    </row>
    <row r="35" spans="1:21" ht="15" customHeight="1">
      <c r="A35" s="65"/>
      <c r="B35" s="66"/>
      <c r="C35" s="1570" t="s">
        <v>613</v>
      </c>
      <c r="D35" s="1571"/>
      <c r="E35" s="1571"/>
      <c r="F35" s="1571"/>
      <c r="G35" s="1571"/>
      <c r="H35" s="1571"/>
      <c r="I35" s="1572"/>
      <c r="J35" s="75"/>
      <c r="K35" s="65"/>
      <c r="L35" s="65"/>
      <c r="M35" s="65"/>
      <c r="N35" s="65"/>
      <c r="O35" s="65"/>
      <c r="P35" s="65"/>
      <c r="Q35" s="65"/>
      <c r="R35" s="65"/>
      <c r="S35" s="65"/>
      <c r="T35" s="65"/>
      <c r="U35" s="65"/>
    </row>
    <row r="36" spans="1:21" ht="15" customHeight="1">
      <c r="A36" s="65"/>
      <c r="B36" s="67"/>
      <c r="C36" s="1567" t="s">
        <v>614</v>
      </c>
      <c r="D36" s="1568"/>
      <c r="E36" s="1568"/>
      <c r="F36" s="1568"/>
      <c r="G36" s="1568"/>
      <c r="H36" s="1568"/>
      <c r="I36" s="1569"/>
      <c r="J36" s="75"/>
      <c r="K36" s="65"/>
      <c r="L36" s="65"/>
      <c r="M36" s="65"/>
      <c r="N36" s="65"/>
      <c r="O36" s="65"/>
      <c r="P36" s="65"/>
      <c r="Q36" s="65"/>
      <c r="R36" s="65"/>
      <c r="S36" s="65"/>
      <c r="T36" s="65"/>
      <c r="U36" s="65"/>
    </row>
    <row r="37" spans="1:21" ht="15" customHeight="1">
      <c r="A37" s="65"/>
      <c r="B37" s="66"/>
      <c r="C37" s="1570" t="s">
        <v>615</v>
      </c>
      <c r="D37" s="1571"/>
      <c r="E37" s="1571"/>
      <c r="F37" s="1571"/>
      <c r="G37" s="1571"/>
      <c r="H37" s="1571"/>
      <c r="I37" s="1572"/>
      <c r="J37" s="75"/>
      <c r="K37" s="65"/>
      <c r="L37" s="65"/>
      <c r="M37" s="65"/>
      <c r="N37" s="65"/>
      <c r="O37" s="65"/>
      <c r="P37" s="65"/>
      <c r="Q37" s="65"/>
      <c r="R37" s="65"/>
      <c r="S37" s="65"/>
      <c r="T37" s="65"/>
      <c r="U37" s="65"/>
    </row>
    <row r="38" spans="1:21" ht="15" customHeight="1">
      <c r="A38" s="65"/>
      <c r="B38" s="67"/>
      <c r="C38" s="1567" t="s">
        <v>616</v>
      </c>
      <c r="D38" s="1568"/>
      <c r="E38" s="1568"/>
      <c r="F38" s="1568"/>
      <c r="G38" s="1568"/>
      <c r="H38" s="1568"/>
      <c r="I38" s="1569"/>
      <c r="J38" s="75"/>
      <c r="K38" s="65"/>
      <c r="L38" s="65"/>
      <c r="M38" s="65"/>
      <c r="N38" s="65"/>
      <c r="O38" s="65"/>
      <c r="P38" s="65"/>
      <c r="Q38" s="65"/>
      <c r="R38" s="65"/>
      <c r="S38" s="65"/>
      <c r="T38" s="65"/>
      <c r="U38" s="65"/>
    </row>
    <row r="39" spans="1:21" ht="38.25" customHeight="1">
      <c r="A39" s="65"/>
      <c r="B39" s="66"/>
      <c r="C39" s="1570" t="s">
        <v>617</v>
      </c>
      <c r="D39" s="1571"/>
      <c r="E39" s="1571"/>
      <c r="F39" s="1571"/>
      <c r="G39" s="1571"/>
      <c r="H39" s="1571"/>
      <c r="I39" s="1572"/>
      <c r="J39" s="75"/>
      <c r="K39" s="65"/>
      <c r="L39" s="65"/>
      <c r="M39" s="65"/>
      <c r="N39" s="65"/>
      <c r="O39" s="65"/>
      <c r="P39" s="65"/>
      <c r="Q39" s="65"/>
      <c r="R39" s="65"/>
      <c r="S39" s="65"/>
      <c r="T39" s="65"/>
      <c r="U39" s="65"/>
    </row>
    <row r="40" spans="1:21">
      <c r="A40" s="65"/>
      <c r="B40" s="67"/>
      <c r="C40" s="1567" t="s">
        <v>618</v>
      </c>
      <c r="D40" s="1568"/>
      <c r="E40" s="1568"/>
      <c r="F40" s="1568"/>
      <c r="G40" s="1568"/>
      <c r="H40" s="1568"/>
      <c r="I40" s="1569"/>
      <c r="J40" s="75"/>
      <c r="K40" s="65"/>
      <c r="L40" s="65"/>
      <c r="M40" s="65"/>
      <c r="N40" s="65"/>
      <c r="O40" s="65"/>
      <c r="P40" s="65"/>
      <c r="Q40" s="65"/>
      <c r="R40" s="65"/>
      <c r="S40" s="65"/>
      <c r="T40" s="65"/>
      <c r="U40" s="65"/>
    </row>
    <row r="41" spans="1:21" ht="15" customHeight="1">
      <c r="A41" s="65"/>
      <c r="B41" s="66"/>
      <c r="C41" s="1570" t="s">
        <v>619</v>
      </c>
      <c r="D41" s="1571"/>
      <c r="E41" s="1571"/>
      <c r="F41" s="1571"/>
      <c r="G41" s="1571"/>
      <c r="H41" s="1571"/>
      <c r="I41" s="1572"/>
      <c r="J41" s="75"/>
      <c r="K41" s="65"/>
      <c r="L41" s="65"/>
      <c r="M41" s="65"/>
      <c r="N41" s="65"/>
      <c r="O41" s="65"/>
      <c r="P41" s="65"/>
      <c r="Q41" s="65"/>
      <c r="R41" s="65"/>
      <c r="S41" s="65"/>
      <c r="T41" s="65"/>
      <c r="U41" s="65"/>
    </row>
    <row r="42" spans="1:21" ht="34.5" customHeight="1">
      <c r="A42" s="65"/>
      <c r="B42" s="67"/>
      <c r="C42" s="1567" t="s">
        <v>620</v>
      </c>
      <c r="D42" s="1568"/>
      <c r="E42" s="1568"/>
      <c r="F42" s="1568"/>
      <c r="G42" s="1568"/>
      <c r="H42" s="1568"/>
      <c r="I42" s="1569"/>
      <c r="J42" s="75"/>
      <c r="K42" s="65"/>
      <c r="L42" s="65"/>
      <c r="M42" s="65"/>
      <c r="N42" s="65"/>
      <c r="O42" s="65"/>
      <c r="P42" s="65"/>
      <c r="Q42" s="65"/>
      <c r="R42" s="65"/>
      <c r="S42" s="65"/>
      <c r="T42" s="65"/>
      <c r="U42" s="65"/>
    </row>
    <row r="43" spans="1:21" ht="15" customHeight="1">
      <c r="A43" s="65"/>
      <c r="B43" s="66"/>
      <c r="C43" s="1570" t="s">
        <v>621</v>
      </c>
      <c r="D43" s="1571"/>
      <c r="E43" s="1571"/>
      <c r="F43" s="1571"/>
      <c r="G43" s="1571"/>
      <c r="H43" s="1571"/>
      <c r="I43" s="1572"/>
      <c r="J43" s="75"/>
      <c r="K43" s="65"/>
      <c r="L43" s="65"/>
      <c r="M43" s="65"/>
      <c r="N43" s="65"/>
      <c r="O43" s="65"/>
      <c r="P43" s="65"/>
      <c r="Q43" s="65"/>
      <c r="R43" s="65"/>
      <c r="S43" s="65"/>
      <c r="T43" s="65"/>
      <c r="U43" s="65"/>
    </row>
    <row r="44" spans="1:21" ht="15" customHeight="1">
      <c r="A44" s="65"/>
      <c r="B44" s="67"/>
      <c r="C44" s="1567" t="s">
        <v>622</v>
      </c>
      <c r="D44" s="1568"/>
      <c r="E44" s="1568"/>
      <c r="F44" s="1568"/>
      <c r="G44" s="1568"/>
      <c r="H44" s="1568"/>
      <c r="I44" s="1569"/>
      <c r="J44" s="75"/>
      <c r="K44" s="65"/>
      <c r="L44" s="65"/>
      <c r="M44" s="65"/>
      <c r="N44" s="65"/>
      <c r="O44" s="65"/>
      <c r="P44" s="65"/>
      <c r="Q44" s="65"/>
      <c r="R44" s="65"/>
      <c r="S44" s="65"/>
      <c r="T44" s="65"/>
      <c r="U44" s="65"/>
    </row>
    <row r="45" spans="1:21" ht="15" customHeight="1">
      <c r="A45" s="65"/>
      <c r="B45" s="66"/>
      <c r="C45" s="1570" t="s">
        <v>623</v>
      </c>
      <c r="D45" s="1571"/>
      <c r="E45" s="1571"/>
      <c r="F45" s="1571"/>
      <c r="G45" s="1571"/>
      <c r="H45" s="1571"/>
      <c r="I45" s="1572"/>
      <c r="J45" s="75"/>
      <c r="K45" s="65"/>
      <c r="L45" s="65"/>
      <c r="M45" s="65"/>
      <c r="N45" s="65"/>
      <c r="O45" s="65"/>
      <c r="P45" s="65"/>
      <c r="Q45" s="65"/>
      <c r="R45" s="65"/>
      <c r="S45" s="65"/>
      <c r="T45" s="65"/>
      <c r="U45" s="65"/>
    </row>
    <row r="46" spans="1:21" ht="30.75" customHeight="1">
      <c r="A46" s="65"/>
      <c r="B46" s="67"/>
      <c r="C46" s="1567" t="s">
        <v>624</v>
      </c>
      <c r="D46" s="1568"/>
      <c r="E46" s="1568"/>
      <c r="F46" s="1568"/>
      <c r="G46" s="1568"/>
      <c r="H46" s="1568"/>
      <c r="I46" s="1569"/>
      <c r="J46" s="75"/>
      <c r="K46" s="65"/>
      <c r="L46" s="65"/>
      <c r="M46" s="65"/>
      <c r="N46" s="65"/>
      <c r="O46" s="65"/>
      <c r="P46" s="65"/>
      <c r="Q46" s="65"/>
      <c r="R46" s="65"/>
      <c r="S46" s="65"/>
      <c r="T46" s="65"/>
      <c r="U46" s="65"/>
    </row>
    <row r="47" spans="1:21" ht="15" customHeight="1">
      <c r="A47" s="65"/>
      <c r="B47" s="66"/>
      <c r="C47" s="1570" t="s">
        <v>625</v>
      </c>
      <c r="D47" s="1571"/>
      <c r="E47" s="1571"/>
      <c r="F47" s="1571"/>
      <c r="G47" s="1571"/>
      <c r="H47" s="1571"/>
      <c r="I47" s="1572"/>
      <c r="J47" s="75"/>
      <c r="K47" s="65"/>
      <c r="L47" s="65"/>
      <c r="M47" s="65"/>
      <c r="N47" s="65"/>
      <c r="O47" s="65"/>
      <c r="P47" s="65"/>
      <c r="Q47" s="65"/>
      <c r="R47" s="65"/>
      <c r="S47" s="65"/>
      <c r="T47" s="65"/>
      <c r="U47" s="65"/>
    </row>
    <row r="48" spans="1:21" ht="15" customHeight="1">
      <c r="A48" s="65"/>
      <c r="B48" s="67"/>
      <c r="C48" s="1567" t="s">
        <v>626</v>
      </c>
      <c r="D48" s="1568"/>
      <c r="E48" s="1568"/>
      <c r="F48" s="1568"/>
      <c r="G48" s="1568"/>
      <c r="H48" s="1568"/>
      <c r="I48" s="1569"/>
      <c r="J48" s="75"/>
      <c r="K48" s="65"/>
      <c r="L48" s="65"/>
      <c r="M48" s="65"/>
      <c r="N48" s="65"/>
      <c r="O48" s="65"/>
      <c r="P48" s="65"/>
      <c r="Q48" s="65"/>
      <c r="R48" s="65"/>
      <c r="S48" s="65"/>
      <c r="T48" s="65"/>
      <c r="U48" s="65"/>
    </row>
    <row r="49" spans="1:21" ht="15" customHeight="1">
      <c r="A49" s="65"/>
      <c r="B49" s="66"/>
      <c r="C49" s="1570" t="s">
        <v>627</v>
      </c>
      <c r="D49" s="1571"/>
      <c r="E49" s="1571"/>
      <c r="F49" s="1571"/>
      <c r="G49" s="1571"/>
      <c r="H49" s="1571"/>
      <c r="I49" s="1572"/>
      <c r="J49" s="75"/>
      <c r="K49" s="65"/>
      <c r="L49" s="65"/>
      <c r="M49" s="65"/>
      <c r="N49" s="65"/>
      <c r="O49" s="65"/>
      <c r="P49" s="65"/>
      <c r="Q49" s="65"/>
      <c r="R49" s="65"/>
      <c r="S49" s="65"/>
      <c r="T49" s="65"/>
      <c r="U49" s="65"/>
    </row>
    <row r="50" spans="1:21" ht="15" customHeight="1">
      <c r="A50" s="65"/>
      <c r="B50" s="67"/>
      <c r="C50" s="1567" t="s">
        <v>628</v>
      </c>
      <c r="D50" s="1568"/>
      <c r="E50" s="1568"/>
      <c r="F50" s="1568"/>
      <c r="G50" s="1568"/>
      <c r="H50" s="1568"/>
      <c r="I50" s="1569"/>
      <c r="J50" s="75"/>
      <c r="K50" s="65"/>
      <c r="L50" s="65"/>
      <c r="M50" s="65"/>
      <c r="N50" s="65"/>
      <c r="O50" s="65"/>
      <c r="P50" s="65"/>
      <c r="Q50" s="65"/>
      <c r="R50" s="65"/>
      <c r="S50" s="65"/>
      <c r="T50" s="65"/>
      <c r="U50" s="65"/>
    </row>
    <row r="51" spans="1:21" ht="15" customHeight="1">
      <c r="A51" s="65"/>
      <c r="B51" s="66"/>
      <c r="C51" s="1570" t="s">
        <v>629</v>
      </c>
      <c r="D51" s="1571"/>
      <c r="E51" s="1571"/>
      <c r="F51" s="1571"/>
      <c r="G51" s="1571"/>
      <c r="H51" s="1571"/>
      <c r="I51" s="1572"/>
      <c r="J51" s="75"/>
      <c r="K51" s="65"/>
      <c r="L51" s="65"/>
      <c r="M51" s="65"/>
      <c r="N51" s="65"/>
      <c r="O51" s="65"/>
      <c r="P51" s="65"/>
      <c r="Q51" s="65"/>
      <c r="R51" s="65"/>
      <c r="S51" s="65"/>
      <c r="T51" s="65"/>
      <c r="U51" s="65"/>
    </row>
    <row r="52" spans="1:21" ht="15" customHeight="1">
      <c r="A52" s="65"/>
      <c r="B52" s="67"/>
      <c r="C52" s="1567" t="s">
        <v>630</v>
      </c>
      <c r="D52" s="1568"/>
      <c r="E52" s="1568"/>
      <c r="F52" s="1568"/>
      <c r="G52" s="1568"/>
      <c r="H52" s="1568"/>
      <c r="I52" s="1569"/>
      <c r="J52" s="75"/>
      <c r="K52" s="65"/>
      <c r="L52" s="65"/>
      <c r="M52" s="65"/>
      <c r="N52" s="65"/>
      <c r="O52" s="65"/>
      <c r="P52" s="65"/>
      <c r="Q52" s="65"/>
      <c r="R52" s="65"/>
      <c r="S52" s="65"/>
      <c r="T52" s="65"/>
      <c r="U52" s="65"/>
    </row>
    <row r="53" spans="1:21" ht="15" customHeight="1">
      <c r="A53" s="65"/>
      <c r="B53" s="66"/>
      <c r="C53" s="1570" t="s">
        <v>631</v>
      </c>
      <c r="D53" s="1571"/>
      <c r="E53" s="1571"/>
      <c r="F53" s="1571"/>
      <c r="G53" s="1571"/>
      <c r="H53" s="1571"/>
      <c r="I53" s="1572"/>
      <c r="J53" s="75"/>
      <c r="K53" s="65"/>
      <c r="L53" s="65"/>
      <c r="M53" s="65"/>
      <c r="N53" s="65"/>
      <c r="O53" s="65"/>
      <c r="P53" s="65"/>
      <c r="Q53" s="65"/>
      <c r="R53" s="65"/>
      <c r="S53" s="65"/>
      <c r="T53" s="65"/>
      <c r="U53" s="65"/>
    </row>
    <row r="54" spans="1:21" ht="15" customHeight="1">
      <c r="A54" s="65"/>
      <c r="B54" s="76"/>
      <c r="C54" s="1564" t="s">
        <v>632</v>
      </c>
      <c r="D54" s="1565"/>
      <c r="E54" s="1565"/>
      <c r="F54" s="1565"/>
      <c r="G54" s="1565"/>
      <c r="H54" s="1565"/>
      <c r="I54" s="1566"/>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594" t="s">
        <v>2673</v>
      </c>
      <c r="B1" s="1595"/>
      <c r="C1" s="1595"/>
      <c r="D1" s="1595"/>
      <c r="E1" s="1595"/>
      <c r="F1" s="1595"/>
    </row>
    <row r="2" spans="1:6" ht="15" customHeight="1">
      <c r="A2" s="1596" t="s">
        <v>2674</v>
      </c>
      <c r="B2" s="1597"/>
      <c r="C2" s="1597"/>
      <c r="D2" s="1597"/>
      <c r="E2" s="1597"/>
      <c r="F2" s="617"/>
    </row>
    <row r="3" spans="1:6" ht="15" customHeight="1">
      <c r="A3" s="618"/>
      <c r="B3" s="1581" t="s">
        <v>393</v>
      </c>
      <c r="C3" s="1581"/>
      <c r="D3" s="1581"/>
      <c r="E3" s="1581"/>
      <c r="F3" s="735"/>
    </row>
    <row r="4" spans="1:6" ht="15" customHeight="1">
      <c r="A4" s="618"/>
      <c r="B4" s="1582" t="s">
        <v>394</v>
      </c>
      <c r="C4" s="1582"/>
      <c r="D4" s="1582"/>
      <c r="E4" s="1582"/>
      <c r="F4" s="735"/>
    </row>
    <row r="5" spans="1:6" ht="15" customHeight="1">
      <c r="A5" s="618"/>
      <c r="B5" s="1581" t="s">
        <v>395</v>
      </c>
      <c r="C5" s="1581"/>
      <c r="D5" s="1581"/>
      <c r="E5" s="1581"/>
      <c r="F5" s="735"/>
    </row>
    <row r="6" spans="1:6" ht="15" customHeight="1">
      <c r="A6" s="618"/>
      <c r="B6" s="1582" t="s">
        <v>396</v>
      </c>
      <c r="C6" s="1582"/>
      <c r="D6" s="1582"/>
      <c r="E6" s="1582"/>
      <c r="F6" s="735"/>
    </row>
    <row r="7" spans="1:6" ht="15" customHeight="1">
      <c r="A7" s="618"/>
      <c r="B7" s="1581" t="s">
        <v>397</v>
      </c>
      <c r="C7" s="1581"/>
      <c r="D7" s="1581"/>
      <c r="E7" s="1581"/>
      <c r="F7" s="735"/>
    </row>
    <row r="8" spans="1:6" ht="15" customHeight="1">
      <c r="A8" s="618"/>
      <c r="B8" s="1582" t="s">
        <v>398</v>
      </c>
      <c r="C8" s="1582"/>
      <c r="D8" s="1582"/>
      <c r="E8" s="1582"/>
      <c r="F8" s="735"/>
    </row>
    <row r="9" spans="1:6" ht="15" customHeight="1">
      <c r="A9" s="618"/>
      <c r="B9" s="1581" t="s">
        <v>399</v>
      </c>
      <c r="C9" s="1581"/>
      <c r="D9" s="1581"/>
      <c r="E9" s="1581"/>
      <c r="F9" s="735"/>
    </row>
    <row r="10" spans="1:6" ht="15" customHeight="1">
      <c r="A10" s="736"/>
      <c r="B10" s="1598" t="s">
        <v>475</v>
      </c>
      <c r="C10" s="1598"/>
      <c r="D10" s="1598"/>
      <c r="E10" s="1598"/>
      <c r="F10" s="687"/>
    </row>
    <row r="11" spans="1:6" s="717" customFormat="1" ht="33" customHeight="1">
      <c r="A11" s="736"/>
      <c r="B11" s="1617" t="s">
        <v>2727</v>
      </c>
      <c r="C11" s="1618"/>
      <c r="D11" s="1618"/>
      <c r="E11" s="1618"/>
      <c r="F11" s="732"/>
    </row>
    <row r="12" spans="1:6" s="717" customFormat="1" ht="30.75" customHeight="1">
      <c r="A12" s="736"/>
      <c r="B12" s="1619" t="s">
        <v>2728</v>
      </c>
      <c r="C12" s="1620"/>
      <c r="D12" s="1620"/>
      <c r="E12" s="1621"/>
      <c r="F12" s="732"/>
    </row>
    <row r="13" spans="1:6" s="717" customFormat="1" ht="15" customHeight="1">
      <c r="A13" s="736"/>
      <c r="B13" s="1622" t="s">
        <v>2806</v>
      </c>
      <c r="C13" s="1622"/>
      <c r="D13" s="1622"/>
      <c r="E13" s="1622"/>
      <c r="F13" s="732"/>
    </row>
    <row r="14" spans="1:6" s="717" customFormat="1" ht="15" customHeight="1">
      <c r="A14" s="736"/>
      <c r="B14" s="1613" t="s">
        <v>2808</v>
      </c>
      <c r="C14" s="1613"/>
      <c r="D14" s="1613"/>
      <c r="E14" s="1613"/>
      <c r="F14" s="733"/>
    </row>
    <row r="15" spans="1:6" s="717" customFormat="1" ht="15.75" customHeight="1" thickBot="1">
      <c r="A15" s="737"/>
      <c r="B15" s="1630" t="s">
        <v>23</v>
      </c>
      <c r="C15" s="1630"/>
      <c r="D15" s="1630"/>
      <c r="E15" s="1630"/>
      <c r="F15" s="734"/>
    </row>
    <row r="16" spans="1:6" ht="15" thickBot="1"/>
    <row r="17" spans="1:6" ht="15.75" customHeight="1" thickBot="1">
      <c r="A17" s="1599"/>
      <c r="B17" s="1600"/>
      <c r="C17" s="1601"/>
      <c r="D17" s="27"/>
      <c r="E17" s="1586" t="s">
        <v>410</v>
      </c>
    </row>
    <row r="18" spans="1:6" ht="15.75" customHeight="1">
      <c r="A18" s="1602"/>
      <c r="B18" s="1603"/>
      <c r="C18" s="1604"/>
      <c r="D18" s="677" t="s">
        <v>203</v>
      </c>
      <c r="E18" s="1587"/>
    </row>
    <row r="19" spans="1:6" ht="18" customHeight="1">
      <c r="A19" s="1588" t="s">
        <v>411</v>
      </c>
      <c r="B19" s="1588"/>
      <c r="C19" s="1588"/>
      <c r="D19" s="723"/>
      <c r="E19" s="723"/>
    </row>
    <row r="20" spans="1:6">
      <c r="A20" s="1589"/>
      <c r="B20" s="1588" t="s">
        <v>412</v>
      </c>
      <c r="C20" s="1588"/>
      <c r="D20" s="723"/>
      <c r="E20" s="723"/>
    </row>
    <row r="21" spans="1:6">
      <c r="A21" s="1589"/>
      <c r="B21" s="1589"/>
      <c r="C21" s="724" t="s">
        <v>413</v>
      </c>
      <c r="D21" s="725"/>
      <c r="E21" s="725"/>
    </row>
    <row r="22" spans="1:6">
      <c r="A22" s="1589"/>
      <c r="B22" s="1589"/>
      <c r="C22" s="724" t="s">
        <v>414</v>
      </c>
      <c r="D22" s="725"/>
      <c r="E22" s="725"/>
    </row>
    <row r="23" spans="1:6">
      <c r="A23" s="1589"/>
      <c r="B23" s="1589"/>
      <c r="C23" s="724" t="s">
        <v>415</v>
      </c>
      <c r="D23" s="725"/>
      <c r="E23" s="725"/>
    </row>
    <row r="24" spans="1:6">
      <c r="A24" s="1589"/>
      <c r="B24" s="1589"/>
      <c r="C24" s="724" t="s">
        <v>416</v>
      </c>
      <c r="D24" s="726"/>
      <c r="E24" s="726"/>
    </row>
    <row r="25" spans="1:6">
      <c r="A25" s="1589"/>
      <c r="B25" s="1589"/>
      <c r="C25" s="724" t="s">
        <v>417</v>
      </c>
      <c r="D25" s="726"/>
      <c r="E25" s="726"/>
    </row>
    <row r="26" spans="1:6">
      <c r="A26" s="727"/>
      <c r="B26" s="727"/>
      <c r="C26" s="728" t="s">
        <v>638</v>
      </c>
      <c r="D26" s="729"/>
      <c r="E26" s="729"/>
      <c r="F26" s="717"/>
    </row>
    <row r="27" spans="1:6">
      <c r="A27" s="727"/>
      <c r="B27" s="727"/>
      <c r="C27" s="728" t="s">
        <v>639</v>
      </c>
      <c r="D27" s="729"/>
      <c r="E27" s="729"/>
      <c r="F27" s="717"/>
    </row>
    <row r="28" spans="1:6">
      <c r="A28" s="727"/>
      <c r="B28" s="727"/>
      <c r="C28" s="730" t="s">
        <v>445</v>
      </c>
      <c r="D28" s="729"/>
      <c r="E28" s="729"/>
      <c r="F28" s="717"/>
    </row>
    <row r="29" spans="1:6">
      <c r="A29" s="727"/>
      <c r="B29" s="727"/>
      <c r="C29" s="730" t="s">
        <v>446</v>
      </c>
      <c r="D29" s="729"/>
      <c r="E29" s="729"/>
      <c r="F29" s="717"/>
    </row>
    <row r="30" spans="1:6">
      <c r="A30" s="727"/>
      <c r="B30" s="727"/>
      <c r="C30" s="730" t="s">
        <v>447</v>
      </c>
      <c r="D30" s="729"/>
      <c r="E30" s="729"/>
      <c r="F30" s="717"/>
    </row>
    <row r="31" spans="1:6">
      <c r="A31" s="727"/>
      <c r="B31" s="727"/>
      <c r="C31" s="730" t="s">
        <v>448</v>
      </c>
      <c r="D31" s="729"/>
      <c r="E31" s="729"/>
      <c r="F31" s="717"/>
    </row>
    <row r="32" spans="1:6">
      <c r="A32" s="727"/>
      <c r="B32" s="727"/>
      <c r="C32" s="730" t="s">
        <v>449</v>
      </c>
      <c r="D32" s="729"/>
      <c r="E32" s="729"/>
      <c r="F32" s="717"/>
    </row>
    <row r="33" spans="1:6">
      <c r="A33" s="727"/>
      <c r="B33" s="727"/>
      <c r="C33" s="730" t="s">
        <v>245</v>
      </c>
      <c r="D33" s="729"/>
      <c r="E33" s="729"/>
      <c r="F33" s="717"/>
    </row>
    <row r="34" spans="1:6">
      <c r="A34" s="727"/>
      <c r="B34" s="727"/>
      <c r="C34" s="730" t="s">
        <v>244</v>
      </c>
      <c r="D34" s="729"/>
      <c r="E34" s="729"/>
      <c r="F34" s="717"/>
    </row>
    <row r="35" spans="1:6" ht="20.399999999999999">
      <c r="A35" s="727"/>
      <c r="B35" s="727"/>
      <c r="C35" s="730" t="s">
        <v>386</v>
      </c>
      <c r="D35" s="731"/>
      <c r="E35" s="731"/>
      <c r="F35" s="717"/>
    </row>
    <row r="36" spans="1:6" ht="20.399999999999999">
      <c r="A36" s="727"/>
      <c r="B36" s="727"/>
      <c r="C36" s="730" t="s">
        <v>387</v>
      </c>
      <c r="D36" s="731"/>
      <c r="E36" s="731"/>
      <c r="F36" s="717"/>
    </row>
    <row r="37" spans="1:6" ht="15" thickBot="1"/>
    <row r="38" spans="1:6" ht="16.5" customHeight="1">
      <c r="A38" s="717"/>
      <c r="B38" s="1590" t="s">
        <v>482</v>
      </c>
      <c r="C38" s="1591"/>
      <c r="D38" s="1591"/>
      <c r="E38" s="1591"/>
      <c r="F38" s="685"/>
    </row>
    <row r="39" spans="1:6" ht="15.75" customHeight="1">
      <c r="A39" s="717"/>
      <c r="B39" s="1592" t="s">
        <v>484</v>
      </c>
      <c r="C39" s="1593"/>
      <c r="D39" s="1593"/>
      <c r="E39" s="1593"/>
      <c r="F39" s="688"/>
    </row>
    <row r="40" spans="1:6" ht="15.75" customHeight="1">
      <c r="A40" s="717"/>
      <c r="B40" s="1592" t="s">
        <v>485</v>
      </c>
      <c r="C40" s="1593"/>
      <c r="D40" s="1593"/>
      <c r="E40" s="1593"/>
      <c r="F40" s="688"/>
    </row>
    <row r="41" spans="1:6" ht="15.75" customHeight="1">
      <c r="A41" s="717"/>
      <c r="B41" s="1609" t="s">
        <v>2807</v>
      </c>
      <c r="C41" s="1610"/>
      <c r="D41" s="1610"/>
      <c r="E41" s="1610"/>
      <c r="F41" s="688"/>
    </row>
    <row r="42" spans="1:6" ht="15" customHeight="1" thickBot="1">
      <c r="B42" s="1611" t="s">
        <v>465</v>
      </c>
      <c r="C42" s="1612"/>
      <c r="D42" s="1612"/>
      <c r="E42" s="1612"/>
      <c r="F42" s="722"/>
    </row>
    <row r="43" spans="1:6" s="717" customFormat="1" ht="15" thickBot="1">
      <c r="B43" s="718"/>
      <c r="C43" s="719"/>
      <c r="D43" s="719"/>
      <c r="E43" s="720"/>
      <c r="F43" s="721"/>
    </row>
    <row r="44" spans="1:6" ht="15" thickBot="1">
      <c r="B44" s="1614" t="s">
        <v>19</v>
      </c>
      <c r="C44" s="1615"/>
      <c r="D44" s="1615"/>
      <c r="E44" s="1616"/>
      <c r="F44" s="78"/>
    </row>
    <row r="45" spans="1:6" ht="15" thickBot="1"/>
    <row r="46" spans="1:6" ht="15.75" customHeight="1" thickBot="1">
      <c r="A46" s="1599"/>
      <c r="B46" s="1600"/>
      <c r="C46" s="1601"/>
      <c r="D46" s="27"/>
      <c r="E46" s="1586" t="s">
        <v>400</v>
      </c>
    </row>
    <row r="47" spans="1:6" ht="31.5" customHeight="1" thickBot="1">
      <c r="A47" s="1605"/>
      <c r="B47" s="1606"/>
      <c r="C47" s="1607"/>
      <c r="D47" s="28" t="s">
        <v>401</v>
      </c>
      <c r="E47" s="1608"/>
    </row>
    <row r="48" spans="1:6" ht="15" thickBot="1">
      <c r="A48" s="1633" t="s">
        <v>402</v>
      </c>
      <c r="B48" s="1634"/>
      <c r="C48" s="1635"/>
      <c r="D48" s="22"/>
      <c r="E48" s="22"/>
    </row>
    <row r="49" spans="1:6" ht="15" thickBot="1">
      <c r="A49" s="1636"/>
      <c r="B49" s="1638" t="s">
        <v>403</v>
      </c>
      <c r="C49" s="1639"/>
      <c r="D49" s="22"/>
      <c r="E49" s="22"/>
    </row>
    <row r="50" spans="1:6" ht="15" thickBot="1">
      <c r="A50" s="1636"/>
      <c r="B50" s="1636"/>
      <c r="C50" s="23" t="s">
        <v>404</v>
      </c>
      <c r="D50" s="29"/>
      <c r="E50" s="29"/>
    </row>
    <row r="51" spans="1:6" ht="15" thickBot="1">
      <c r="A51" s="1636"/>
      <c r="B51" s="1636"/>
      <c r="C51" s="23" t="s">
        <v>405</v>
      </c>
      <c r="D51" s="29"/>
      <c r="E51" s="29"/>
    </row>
    <row r="52" spans="1:6" ht="15" thickBot="1">
      <c r="A52" s="1636"/>
      <c r="B52" s="1636"/>
      <c r="C52" s="23" t="s">
        <v>406</v>
      </c>
      <c r="D52" s="29"/>
      <c r="E52" s="29"/>
    </row>
    <row r="53" spans="1:6" ht="15" thickBot="1">
      <c r="A53" s="1636"/>
      <c r="B53" s="1636"/>
      <c r="C53" s="23" t="s">
        <v>407</v>
      </c>
      <c r="D53" s="24"/>
      <c r="E53" s="24"/>
    </row>
    <row r="54" spans="1:6" ht="15.75" customHeight="1" thickBot="1">
      <c r="A54" s="1637"/>
      <c r="B54" s="1637"/>
      <c r="C54" s="23" t="s">
        <v>408</v>
      </c>
      <c r="D54" s="24"/>
      <c r="E54" s="24"/>
    </row>
    <row r="55" spans="1:6" ht="15" thickBot="1"/>
    <row r="56" spans="1:6" ht="15.75" customHeight="1" thickBot="1">
      <c r="B56" s="1583" t="s">
        <v>409</v>
      </c>
      <c r="C56" s="1584"/>
      <c r="D56" s="1584"/>
      <c r="E56" s="1585"/>
      <c r="F56" s="767"/>
    </row>
    <row r="57" spans="1:6" ht="15" thickBot="1"/>
    <row r="58" spans="1:6" ht="21" customHeight="1" thickBot="1">
      <c r="A58" s="1599"/>
      <c r="B58" s="1600"/>
      <c r="C58" s="1601"/>
      <c r="D58" s="769"/>
      <c r="E58" s="1631" t="s">
        <v>418</v>
      </c>
    </row>
    <row r="59" spans="1:6" ht="21" customHeight="1" thickBot="1">
      <c r="A59" s="1605"/>
      <c r="B59" s="1606"/>
      <c r="C59" s="1607"/>
      <c r="D59" s="770" t="s">
        <v>419</v>
      </c>
      <c r="E59" s="1632"/>
    </row>
    <row r="60" spans="1:6" ht="28.5" customHeight="1" thickBot="1">
      <c r="A60" s="1623" t="s">
        <v>420</v>
      </c>
      <c r="B60" s="1624"/>
      <c r="C60" s="1625"/>
      <c r="D60" s="22"/>
      <c r="E60" s="22"/>
    </row>
    <row r="61" spans="1:6" ht="29.25" customHeight="1" thickBot="1">
      <c r="A61" s="1626"/>
      <c r="B61" s="1628" t="s">
        <v>421</v>
      </c>
      <c r="C61" s="1629"/>
      <c r="D61" s="22"/>
      <c r="E61" s="22"/>
    </row>
    <row r="62" spans="1:6" ht="15" thickBot="1">
      <c r="A62" s="1626"/>
      <c r="B62" s="1626"/>
      <c r="C62" s="768" t="s">
        <v>422</v>
      </c>
      <c r="D62" s="655"/>
      <c r="E62" s="655"/>
    </row>
    <row r="63" spans="1:6" ht="15" thickBot="1">
      <c r="A63" s="1626"/>
      <c r="B63" s="1626"/>
      <c r="C63" s="768" t="s">
        <v>423</v>
      </c>
      <c r="D63" s="655"/>
      <c r="E63" s="655"/>
    </row>
    <row r="64" spans="1:6" ht="21" thickBot="1">
      <c r="A64" s="1626"/>
      <c r="B64" s="1626"/>
      <c r="C64" s="768" t="s">
        <v>424</v>
      </c>
      <c r="D64" s="656"/>
      <c r="E64" s="656"/>
    </row>
    <row r="65" spans="1:6" ht="15" thickBot="1">
      <c r="A65" s="1627"/>
      <c r="B65" s="1627"/>
      <c r="C65" s="768" t="s">
        <v>425</v>
      </c>
      <c r="D65" s="656"/>
      <c r="E65" s="656"/>
    </row>
    <row r="66" spans="1:6" ht="15" thickBot="1"/>
    <row r="67" spans="1:6" ht="15" thickBot="1">
      <c r="B67" s="1644" t="s">
        <v>13</v>
      </c>
      <c r="C67" s="1645"/>
      <c r="D67" s="1645"/>
      <c r="E67" s="1645"/>
      <c r="F67" s="78"/>
    </row>
    <row r="68" spans="1:6" ht="15" thickBot="1"/>
    <row r="69" spans="1:6" ht="15.75" customHeight="1" thickBot="1">
      <c r="A69" s="1599"/>
      <c r="B69" s="1600"/>
      <c r="C69" s="1601"/>
      <c r="D69" s="27"/>
      <c r="E69" s="1586" t="s">
        <v>426</v>
      </c>
    </row>
    <row r="70" spans="1:6" ht="15.75" customHeight="1" thickBot="1">
      <c r="A70" s="1605"/>
      <c r="B70" s="1606"/>
      <c r="C70" s="1607"/>
      <c r="D70" s="28" t="s">
        <v>204</v>
      </c>
      <c r="E70" s="1608"/>
    </row>
    <row r="71" spans="1:6" ht="15" thickBot="1">
      <c r="A71" s="1633" t="s">
        <v>427</v>
      </c>
      <c r="B71" s="1634"/>
      <c r="C71" s="1635"/>
      <c r="D71" s="22"/>
      <c r="E71" s="22"/>
    </row>
    <row r="72" spans="1:6" ht="15" thickBot="1">
      <c r="A72" s="1636"/>
      <c r="B72" s="1638" t="s">
        <v>428</v>
      </c>
      <c r="C72" s="1639"/>
      <c r="D72" s="22"/>
      <c r="E72" s="22"/>
    </row>
    <row r="73" spans="1:6" ht="15" thickBot="1">
      <c r="A73" s="1636"/>
      <c r="B73" s="1636"/>
      <c r="C73" s="23" t="s">
        <v>429</v>
      </c>
      <c r="D73" s="29"/>
      <c r="E73" s="29"/>
    </row>
    <row r="74" spans="1:6" ht="15" thickBot="1">
      <c r="A74" s="1636"/>
      <c r="B74" s="1636"/>
      <c r="C74" s="23" t="s">
        <v>430</v>
      </c>
      <c r="D74" s="29"/>
      <c r="E74" s="29"/>
    </row>
    <row r="75" spans="1:6" ht="15" thickBot="1">
      <c r="A75" s="1636"/>
      <c r="B75" s="1636"/>
      <c r="C75" s="23" t="s">
        <v>431</v>
      </c>
      <c r="D75" s="29"/>
      <c r="E75" s="29"/>
    </row>
    <row r="76" spans="1:6" ht="15" thickBot="1">
      <c r="A76" s="1636"/>
      <c r="B76" s="1636"/>
      <c r="C76" s="23" t="s">
        <v>432</v>
      </c>
      <c r="D76" s="24"/>
      <c r="E76" s="24"/>
    </row>
    <row r="77" spans="1:6" ht="15" thickBot="1">
      <c r="A77" s="1637"/>
      <c r="B77" s="1637"/>
      <c r="C77" s="23" t="s">
        <v>433</v>
      </c>
      <c r="D77" s="24"/>
      <c r="E77" s="24"/>
    </row>
    <row r="78" spans="1:6" ht="15" thickBot="1"/>
    <row r="79" spans="1:6">
      <c r="B79" s="1642" t="s">
        <v>434</v>
      </c>
      <c r="C79" s="1643"/>
      <c r="D79" s="1643"/>
      <c r="E79" s="1643"/>
      <c r="F79" s="416"/>
    </row>
    <row r="80" spans="1:6">
      <c r="B80" s="1640" t="s">
        <v>435</v>
      </c>
      <c r="C80" s="1641"/>
      <c r="D80" s="1641"/>
      <c r="E80" s="1641"/>
      <c r="F80" s="616"/>
    </row>
    <row r="81" spans="2:6">
      <c r="B81" s="1576" t="s">
        <v>436</v>
      </c>
      <c r="C81" s="1577"/>
      <c r="D81" s="1577"/>
      <c r="E81" s="1578"/>
      <c r="F81" s="616"/>
    </row>
    <row r="82" spans="2:6">
      <c r="B82" s="1640" t="s">
        <v>2675</v>
      </c>
      <c r="C82" s="1641"/>
      <c r="D82" s="1641"/>
      <c r="E82" s="1641"/>
      <c r="F82" s="616"/>
    </row>
    <row r="83" spans="2:6">
      <c r="B83" s="1576" t="s">
        <v>437</v>
      </c>
      <c r="C83" s="1577"/>
      <c r="D83" s="1577"/>
      <c r="E83" s="1578"/>
      <c r="F83" s="616"/>
    </row>
    <row r="84" spans="2:6">
      <c r="B84" s="1640" t="s">
        <v>2676</v>
      </c>
      <c r="C84" s="1641"/>
      <c r="D84" s="1641"/>
      <c r="E84" s="1641"/>
      <c r="F84" s="616"/>
    </row>
    <row r="85" spans="2:6">
      <c r="B85" s="1576" t="s">
        <v>2677</v>
      </c>
      <c r="C85" s="1577"/>
      <c r="D85" s="1577"/>
      <c r="E85" s="1578"/>
      <c r="F85" s="616"/>
    </row>
    <row r="86" spans="2:6" ht="15" thickBot="1">
      <c r="B86" s="1579" t="s">
        <v>2678</v>
      </c>
      <c r="C86" s="1580"/>
      <c r="D86" s="1580"/>
      <c r="E86" s="1580"/>
      <c r="F86" s="418"/>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647" t="s">
        <v>2482</v>
      </c>
      <c r="B1" s="1648"/>
      <c r="C1" s="1648"/>
      <c r="D1" s="1648"/>
      <c r="E1" s="1648"/>
      <c r="F1" s="1648"/>
      <c r="G1" s="1648"/>
      <c r="H1" s="1648"/>
      <c r="I1" s="1649"/>
    </row>
    <row r="2" spans="1:9">
      <c r="A2" s="1650" t="s">
        <v>438</v>
      </c>
      <c r="B2" s="1651"/>
      <c r="C2" s="1651"/>
      <c r="D2" s="1651"/>
      <c r="E2" s="1651"/>
      <c r="F2" s="1651"/>
      <c r="G2" s="1651"/>
      <c r="H2" s="1651"/>
      <c r="I2" s="79"/>
    </row>
    <row r="3" spans="1:9" ht="15.75" customHeight="1">
      <c r="A3" s="80"/>
      <c r="B3" s="1655" t="s">
        <v>2723</v>
      </c>
      <c r="C3" s="1656"/>
      <c r="D3" s="1656"/>
      <c r="E3" s="1656"/>
      <c r="F3" s="1656"/>
      <c r="G3" s="1656"/>
      <c r="H3" s="1656"/>
      <c r="I3" s="81"/>
    </row>
    <row r="4" spans="1:9">
      <c r="A4" s="82"/>
      <c r="B4" s="83"/>
      <c r="C4" s="1655" t="s">
        <v>633</v>
      </c>
      <c r="D4" s="1656"/>
      <c r="E4" s="1656"/>
      <c r="F4" s="1656"/>
      <c r="G4" s="1656"/>
      <c r="H4" s="1656"/>
      <c r="I4" s="652"/>
    </row>
    <row r="5" spans="1:9">
      <c r="A5" s="80"/>
      <c r="B5" s="83"/>
      <c r="C5" s="1655" t="s">
        <v>2724</v>
      </c>
      <c r="D5" s="1656"/>
      <c r="E5" s="1656"/>
      <c r="F5" s="1656"/>
      <c r="G5" s="1656"/>
      <c r="H5" s="1656"/>
      <c r="I5" s="652"/>
    </row>
    <row r="6" spans="1:9">
      <c r="A6" s="82"/>
      <c r="B6" s="83"/>
      <c r="C6" s="1655" t="s">
        <v>2725</v>
      </c>
      <c r="D6" s="1656"/>
      <c r="E6" s="1656"/>
      <c r="F6" s="1656"/>
      <c r="G6" s="1656"/>
      <c r="H6" s="1656"/>
      <c r="I6" s="652"/>
    </row>
    <row r="7" spans="1:9">
      <c r="A7" s="80"/>
      <c r="B7" s="83"/>
      <c r="C7" s="1655" t="s">
        <v>2722</v>
      </c>
      <c r="D7" s="1656"/>
      <c r="E7" s="1656"/>
      <c r="F7" s="1656"/>
      <c r="G7" s="1656"/>
      <c r="H7" s="1656"/>
      <c r="I7" s="652"/>
    </row>
    <row r="8" spans="1:9">
      <c r="A8" s="82"/>
      <c r="B8" s="83"/>
      <c r="C8" s="1655" t="s">
        <v>634</v>
      </c>
      <c r="D8" s="1656"/>
      <c r="E8" s="1656"/>
      <c r="F8" s="1656"/>
      <c r="G8" s="1656"/>
      <c r="H8" s="1656"/>
      <c r="I8" s="652"/>
    </row>
    <row r="9" spans="1:9">
      <c r="A9" s="80"/>
      <c r="B9" s="83"/>
      <c r="C9" s="1657" t="s">
        <v>635</v>
      </c>
      <c r="D9" s="1657"/>
      <c r="E9" s="1657"/>
      <c r="F9" s="1657"/>
      <c r="G9" s="1657"/>
      <c r="H9" s="1657"/>
      <c r="I9" s="653">
        <f>SUM(I4:I8)</f>
        <v>0</v>
      </c>
    </row>
    <row r="10" spans="1:9" ht="15.75" customHeight="1">
      <c r="A10" s="80"/>
      <c r="B10" s="1652" t="s">
        <v>636</v>
      </c>
      <c r="C10" s="1652"/>
      <c r="D10" s="1652"/>
      <c r="E10" s="1652"/>
      <c r="F10" s="1652"/>
      <c r="G10" s="1652"/>
      <c r="H10" s="1652"/>
      <c r="I10" s="81"/>
    </row>
    <row r="11" spans="1:9">
      <c r="A11" s="82"/>
      <c r="B11" s="84"/>
      <c r="C11" s="1653" t="s">
        <v>2721</v>
      </c>
      <c r="D11" s="1654"/>
      <c r="E11" s="1654"/>
      <c r="F11" s="1654"/>
      <c r="G11" s="1654"/>
      <c r="H11" s="1654"/>
      <c r="I11" s="652"/>
    </row>
    <row r="12" spans="1:9">
      <c r="A12" s="80"/>
      <c r="B12" s="85"/>
      <c r="C12" s="1653" t="s">
        <v>2720</v>
      </c>
      <c r="D12" s="1654"/>
      <c r="E12" s="1654"/>
      <c r="F12" s="1654"/>
      <c r="G12" s="1654"/>
      <c r="H12" s="1654"/>
      <c r="I12" s="652"/>
    </row>
    <row r="13" spans="1:9">
      <c r="A13" s="82"/>
      <c r="B13" s="84"/>
      <c r="C13" s="1653" t="s">
        <v>2719</v>
      </c>
      <c r="D13" s="1654"/>
      <c r="E13" s="1654"/>
      <c r="F13" s="1654"/>
      <c r="G13" s="1654"/>
      <c r="H13" s="1654"/>
      <c r="I13" s="652"/>
    </row>
    <row r="14" spans="1:9">
      <c r="A14" s="80"/>
      <c r="B14" s="85"/>
      <c r="C14" s="1653" t="s">
        <v>2718</v>
      </c>
      <c r="D14" s="1654"/>
      <c r="E14" s="1654"/>
      <c r="F14" s="1654"/>
      <c r="G14" s="1654"/>
      <c r="H14" s="1654"/>
      <c r="I14" s="652"/>
    </row>
    <row r="15" spans="1:9">
      <c r="A15" s="82"/>
      <c r="B15" s="84"/>
      <c r="C15" s="1653" t="s">
        <v>2716</v>
      </c>
      <c r="D15" s="1654"/>
      <c r="E15" s="1654"/>
      <c r="F15" s="1654"/>
      <c r="G15" s="1654"/>
      <c r="H15" s="1654"/>
      <c r="I15" s="652"/>
    </row>
    <row r="16" spans="1:9">
      <c r="A16" s="80"/>
      <c r="B16" s="85"/>
      <c r="C16" s="1661" t="s">
        <v>2717</v>
      </c>
      <c r="D16" s="1661"/>
      <c r="E16" s="1661"/>
      <c r="F16" s="1661"/>
      <c r="G16" s="1661"/>
      <c r="H16" s="1661"/>
      <c r="I16" s="653">
        <f>SUM(I11:I15)</f>
        <v>0</v>
      </c>
    </row>
    <row r="17" spans="1:9">
      <c r="A17" s="82"/>
      <c r="B17" s="1651" t="s">
        <v>441</v>
      </c>
      <c r="C17" s="1651"/>
      <c r="D17" s="1651"/>
      <c r="E17" s="1651"/>
      <c r="F17" s="1651"/>
      <c r="G17" s="1651"/>
      <c r="H17" s="1651"/>
      <c r="I17" s="652"/>
    </row>
    <row r="18" spans="1:9">
      <c r="A18" s="80"/>
      <c r="B18" s="1652" t="s">
        <v>442</v>
      </c>
      <c r="C18" s="1652"/>
      <c r="D18" s="1652"/>
      <c r="E18" s="1652"/>
      <c r="F18" s="1652"/>
      <c r="G18" s="1652"/>
      <c r="H18" s="1652"/>
      <c r="I18" s="652"/>
    </row>
    <row r="19" spans="1:9">
      <c r="A19" s="82"/>
      <c r="B19" s="1651" t="s">
        <v>443</v>
      </c>
      <c r="C19" s="1651"/>
      <c r="D19" s="1651"/>
      <c r="E19" s="1651"/>
      <c r="F19" s="1651"/>
      <c r="G19" s="1651"/>
      <c r="H19" s="1651"/>
      <c r="I19" s="652"/>
    </row>
    <row r="20" spans="1:9" ht="15" thickBot="1">
      <c r="A20" s="86"/>
      <c r="B20" s="1662" t="s">
        <v>444</v>
      </c>
      <c r="C20" s="1662"/>
      <c r="D20" s="1662"/>
      <c r="E20" s="1662"/>
      <c r="F20" s="1662"/>
      <c r="G20" s="1662"/>
      <c r="H20" s="1662"/>
      <c r="I20" s="654"/>
    </row>
    <row r="21" spans="1:9" ht="15" thickBot="1"/>
    <row r="22" spans="1:9" ht="21" customHeight="1" thickBot="1">
      <c r="A22" s="1599"/>
      <c r="B22" s="1600"/>
      <c r="C22" s="1601"/>
      <c r="D22" s="1663" t="s">
        <v>400</v>
      </c>
      <c r="E22" s="1664"/>
      <c r="F22" s="1658"/>
    </row>
    <row r="23" spans="1:9" ht="15" thickBot="1">
      <c r="A23" s="1602"/>
      <c r="B23" s="1603"/>
      <c r="C23" s="1604"/>
      <c r="D23" s="27"/>
      <c r="E23" s="1586" t="s">
        <v>401</v>
      </c>
      <c r="F23" s="1659"/>
    </row>
    <row r="24" spans="1:9" ht="21" thickBot="1">
      <c r="A24" s="1605"/>
      <c r="B24" s="1606"/>
      <c r="C24" s="1607"/>
      <c r="D24" s="28" t="s">
        <v>419</v>
      </c>
      <c r="E24" s="1608"/>
      <c r="F24" s="1660"/>
    </row>
    <row r="25" spans="1:9" ht="15" thickBot="1">
      <c r="A25" s="1633" t="s">
        <v>2726</v>
      </c>
      <c r="B25" s="1634"/>
      <c r="C25" s="1635"/>
      <c r="D25" s="22"/>
      <c r="E25" s="22"/>
      <c r="F25" s="22"/>
    </row>
    <row r="26" spans="1:9" ht="24" customHeight="1" thickBot="1">
      <c r="A26" s="1636"/>
      <c r="B26" s="1638" t="s">
        <v>403</v>
      </c>
      <c r="C26" s="1639"/>
      <c r="D26" s="22"/>
      <c r="E26" s="22"/>
      <c r="F26" s="22"/>
    </row>
    <row r="27" spans="1:9" ht="15" thickBot="1">
      <c r="A27" s="1636"/>
      <c r="B27" s="1636"/>
      <c r="C27" s="657" t="s">
        <v>404</v>
      </c>
      <c r="D27" s="655"/>
      <c r="E27" s="655"/>
      <c r="F27" s="655"/>
    </row>
    <row r="28" spans="1:9" ht="15" thickBot="1">
      <c r="A28" s="1636"/>
      <c r="B28" s="1636"/>
      <c r="C28" s="657" t="s">
        <v>523</v>
      </c>
      <c r="D28" s="655"/>
      <c r="E28" s="655"/>
      <c r="F28" s="655"/>
    </row>
    <row r="29" spans="1:9" ht="15" thickBot="1">
      <c r="A29" s="1636"/>
      <c r="B29" s="1636"/>
      <c r="C29" s="657" t="s">
        <v>405</v>
      </c>
      <c r="D29" s="655"/>
      <c r="E29" s="655"/>
      <c r="F29" s="655"/>
    </row>
    <row r="30" spans="1:9" ht="15" thickBot="1">
      <c r="A30" s="1636"/>
      <c r="B30" s="1636"/>
      <c r="C30" s="657" t="s">
        <v>406</v>
      </c>
      <c r="D30" s="655"/>
      <c r="E30" s="655"/>
      <c r="F30" s="655"/>
    </row>
    <row r="31" spans="1:9" ht="15" thickBot="1">
      <c r="A31" s="1636"/>
      <c r="B31" s="1636"/>
      <c r="C31" s="657" t="s">
        <v>407</v>
      </c>
      <c r="D31" s="656"/>
      <c r="E31" s="656"/>
      <c r="F31" s="656"/>
    </row>
    <row r="32" spans="1:9" ht="15" thickBot="1">
      <c r="A32" s="1636"/>
      <c r="B32" s="1636"/>
      <c r="C32" s="657" t="s">
        <v>408</v>
      </c>
      <c r="D32" s="656"/>
      <c r="E32" s="656"/>
      <c r="F32" s="656"/>
    </row>
    <row r="33" spans="1:6" ht="21" thickBot="1">
      <c r="A33" s="1636"/>
      <c r="B33" s="1636"/>
      <c r="C33" s="657" t="s">
        <v>524</v>
      </c>
      <c r="D33" s="655"/>
      <c r="E33" s="655"/>
      <c r="F33" s="655"/>
    </row>
    <row r="34" spans="1:6" ht="21" thickBot="1">
      <c r="A34" s="1636"/>
      <c r="B34" s="1636"/>
      <c r="C34" s="657" t="s">
        <v>525</v>
      </c>
      <c r="D34" s="655"/>
      <c r="E34" s="655"/>
      <c r="F34" s="655"/>
    </row>
    <row r="35" spans="1:6" ht="15" thickBot="1">
      <c r="A35" s="1636"/>
      <c r="B35" s="1636"/>
      <c r="C35" s="657" t="s">
        <v>501</v>
      </c>
      <c r="D35" s="656"/>
      <c r="E35" s="656"/>
      <c r="F35" s="656"/>
    </row>
    <row r="36" spans="1:6" ht="15" thickBot="1">
      <c r="A36" s="1636"/>
      <c r="B36" s="1636"/>
      <c r="C36" s="657" t="s">
        <v>445</v>
      </c>
      <c r="D36" s="656"/>
      <c r="E36" s="656"/>
      <c r="F36" s="656"/>
    </row>
    <row r="37" spans="1:6" ht="15" thickBot="1">
      <c r="A37" s="1636"/>
      <c r="B37" s="1636"/>
      <c r="C37" s="657" t="s">
        <v>446</v>
      </c>
      <c r="D37" s="656"/>
      <c r="E37" s="656"/>
      <c r="F37" s="656"/>
    </row>
    <row r="38" spans="1:6" ht="15" thickBot="1">
      <c r="A38" s="1636"/>
      <c r="B38" s="1636"/>
      <c r="C38" s="657" t="s">
        <v>447</v>
      </c>
      <c r="D38" s="656"/>
      <c r="E38" s="656"/>
      <c r="F38" s="656"/>
    </row>
    <row r="39" spans="1:6" ht="15" thickBot="1">
      <c r="A39" s="1636"/>
      <c r="B39" s="1636"/>
      <c r="C39" s="657" t="s">
        <v>448</v>
      </c>
      <c r="D39" s="656"/>
      <c r="E39" s="656"/>
      <c r="F39" s="656"/>
    </row>
    <row r="40" spans="1:6" ht="15" thickBot="1">
      <c r="A40" s="1636"/>
      <c r="B40" s="1636"/>
      <c r="C40" s="657" t="s">
        <v>449</v>
      </c>
      <c r="D40" s="656"/>
      <c r="E40" s="656"/>
      <c r="F40" s="656"/>
    </row>
    <row r="41" spans="1:6" ht="15" thickBot="1">
      <c r="A41" s="1636"/>
      <c r="B41" s="1636"/>
      <c r="C41" s="657" t="s">
        <v>502</v>
      </c>
      <c r="D41" s="656"/>
      <c r="E41" s="656"/>
      <c r="F41" s="656"/>
    </row>
    <row r="42" spans="1:6" ht="15" thickBot="1">
      <c r="A42" s="1636"/>
      <c r="B42" s="1636"/>
      <c r="C42" s="657" t="s">
        <v>503</v>
      </c>
      <c r="D42" s="656"/>
      <c r="E42" s="656"/>
      <c r="F42" s="656"/>
    </row>
    <row r="43" spans="1:6" ht="15" thickBot="1">
      <c r="A43" s="1636"/>
      <c r="B43" s="1636"/>
      <c r="C43" s="657" t="s">
        <v>504</v>
      </c>
      <c r="D43" s="656"/>
      <c r="E43" s="656"/>
      <c r="F43" s="656"/>
    </row>
    <row r="44" spans="1:6" ht="15" thickBot="1">
      <c r="A44" s="1636"/>
      <c r="B44" s="1636"/>
      <c r="C44" s="657" t="s">
        <v>244</v>
      </c>
      <c r="D44" s="656"/>
      <c r="E44" s="656"/>
      <c r="F44" s="656"/>
    </row>
    <row r="45" spans="1:6" ht="15" thickBot="1">
      <c r="A45" s="1636"/>
      <c r="B45" s="1636"/>
      <c r="C45" s="657" t="s">
        <v>526</v>
      </c>
      <c r="D45" s="656"/>
      <c r="E45" s="656"/>
      <c r="F45" s="656"/>
    </row>
    <row r="46" spans="1:6" ht="15" thickBot="1">
      <c r="A46" s="1636"/>
      <c r="B46" s="1636"/>
      <c r="C46" s="657" t="s">
        <v>527</v>
      </c>
      <c r="D46" s="656"/>
      <c r="E46" s="656"/>
      <c r="F46" s="656"/>
    </row>
    <row r="47" spans="1:6" ht="15" thickBot="1">
      <c r="A47" s="1636"/>
      <c r="B47" s="1636"/>
      <c r="C47" s="657" t="s">
        <v>528</v>
      </c>
      <c r="D47" s="656"/>
      <c r="E47" s="656"/>
      <c r="F47" s="656"/>
    </row>
    <row r="48" spans="1:6" ht="15" thickBot="1">
      <c r="A48" s="1636"/>
      <c r="B48" s="1636"/>
      <c r="C48" s="657" t="s">
        <v>529</v>
      </c>
      <c r="D48" s="656"/>
      <c r="E48" s="656"/>
      <c r="F48" s="656"/>
    </row>
    <row r="49" spans="1:6" ht="15" thickBot="1">
      <c r="A49" s="1636"/>
      <c r="B49" s="1636"/>
      <c r="C49" s="657" t="s">
        <v>5</v>
      </c>
      <c r="D49" s="656"/>
      <c r="E49" s="656"/>
      <c r="F49" s="656"/>
    </row>
    <row r="50" spans="1:6" ht="15" thickBot="1">
      <c r="A50" s="1636"/>
      <c r="B50" s="1636"/>
      <c r="C50" s="657" t="s">
        <v>9</v>
      </c>
      <c r="D50" s="656"/>
      <c r="E50" s="656"/>
      <c r="F50" s="656"/>
    </row>
    <row r="51" spans="1:6" ht="15" thickBot="1">
      <c r="A51" s="1636"/>
      <c r="B51" s="1636"/>
      <c r="C51" s="657" t="s">
        <v>530</v>
      </c>
      <c r="D51" s="656"/>
      <c r="E51" s="656"/>
      <c r="F51" s="656"/>
    </row>
    <row r="52" spans="1:6" ht="21" thickBot="1">
      <c r="A52" s="1636"/>
      <c r="B52" s="1636"/>
      <c r="C52" s="657" t="s">
        <v>531</v>
      </c>
      <c r="D52" s="656"/>
      <c r="E52" s="656"/>
      <c r="F52" s="656"/>
    </row>
    <row r="53" spans="1:6" ht="15" thickBot="1">
      <c r="A53" s="1636"/>
      <c r="B53" s="1636"/>
      <c r="C53" s="657" t="s">
        <v>505</v>
      </c>
      <c r="D53" s="656"/>
      <c r="E53" s="656"/>
      <c r="F53" s="656"/>
    </row>
    <row r="54" spans="1:6" ht="21" thickBot="1">
      <c r="A54" s="1636"/>
      <c r="B54" s="1636"/>
      <c r="C54" s="657" t="s">
        <v>506</v>
      </c>
      <c r="D54" s="656"/>
      <c r="E54" s="656"/>
      <c r="F54" s="656"/>
    </row>
    <row r="55" spans="1:6" ht="31.2" thickBot="1">
      <c r="A55" s="1636"/>
      <c r="B55" s="1636"/>
      <c r="C55" s="657" t="s">
        <v>507</v>
      </c>
      <c r="D55" s="656"/>
      <c r="E55" s="656"/>
      <c r="F55" s="656"/>
    </row>
    <row r="56" spans="1:6" ht="21" thickBot="1">
      <c r="A56" s="1636"/>
      <c r="B56" s="1636"/>
      <c r="C56" s="657" t="s">
        <v>508</v>
      </c>
      <c r="D56" s="656"/>
      <c r="E56" s="656"/>
      <c r="F56" s="656"/>
    </row>
    <row r="57" spans="1:6" ht="21" thickBot="1">
      <c r="A57" s="1636"/>
      <c r="B57" s="1636"/>
      <c r="C57" s="657" t="s">
        <v>509</v>
      </c>
      <c r="D57" s="656"/>
      <c r="E57" s="656"/>
      <c r="F57" s="656"/>
    </row>
    <row r="58" spans="1:6" ht="31.2" thickBot="1">
      <c r="A58" s="1636"/>
      <c r="B58" s="1636"/>
      <c r="C58" s="657" t="s">
        <v>532</v>
      </c>
      <c r="D58" s="655"/>
      <c r="E58" s="655"/>
      <c r="F58" s="655"/>
    </row>
    <row r="59" spans="1:6" ht="21" thickBot="1">
      <c r="A59" s="1636"/>
      <c r="B59" s="1636"/>
      <c r="C59" s="657" t="s">
        <v>388</v>
      </c>
      <c r="D59" s="655"/>
      <c r="E59" s="655"/>
      <c r="F59" s="655"/>
    </row>
    <row r="60" spans="1:6" ht="21" thickBot="1">
      <c r="A60" s="1636"/>
      <c r="B60" s="1636"/>
      <c r="C60" s="657" t="s">
        <v>533</v>
      </c>
      <c r="D60" s="655"/>
      <c r="E60" s="655"/>
      <c r="F60" s="655"/>
    </row>
    <row r="61" spans="1:6" ht="21" thickBot="1">
      <c r="A61" s="1636"/>
      <c r="B61" s="1636"/>
      <c r="C61" s="657" t="s">
        <v>534</v>
      </c>
      <c r="D61" s="655"/>
      <c r="E61" s="655"/>
      <c r="F61" s="655"/>
    </row>
    <row r="62" spans="1:6" ht="15" thickBot="1">
      <c r="A62" s="1636"/>
      <c r="B62" s="1636"/>
      <c r="C62" s="657" t="s">
        <v>535</v>
      </c>
      <c r="D62" s="656"/>
      <c r="E62" s="656"/>
      <c r="F62" s="656"/>
    </row>
    <row r="63" spans="1:6" ht="15" thickBot="1">
      <c r="A63" s="1636"/>
      <c r="B63" s="1636"/>
      <c r="C63" s="657" t="s">
        <v>536</v>
      </c>
      <c r="D63" s="656"/>
      <c r="E63" s="656"/>
      <c r="F63" s="656"/>
    </row>
    <row r="64" spans="1:6" ht="15" thickBot="1">
      <c r="A64" s="1636"/>
      <c r="B64" s="1636"/>
      <c r="C64" s="657" t="s">
        <v>537</v>
      </c>
      <c r="D64" s="656"/>
      <c r="E64" s="656"/>
      <c r="F64" s="656"/>
    </row>
    <row r="65" spans="1:9" ht="21" thickBot="1">
      <c r="A65" s="1636"/>
      <c r="B65" s="1636"/>
      <c r="C65" s="657" t="s">
        <v>439</v>
      </c>
      <c r="D65" s="656"/>
      <c r="E65" s="656"/>
      <c r="F65" s="656"/>
    </row>
    <row r="66" spans="1:9" ht="18.75" customHeight="1" thickBot="1">
      <c r="A66" s="1637"/>
      <c r="B66" s="1637"/>
      <c r="C66" s="657" t="s">
        <v>440</v>
      </c>
      <c r="D66" s="656"/>
      <c r="E66" s="656"/>
      <c r="F66" s="656"/>
    </row>
    <row r="67" spans="1:9" ht="15" thickBot="1"/>
    <row r="68" spans="1:9" ht="15" thickBot="1">
      <c r="A68" s="87"/>
      <c r="B68" s="1646" t="s">
        <v>450</v>
      </c>
      <c r="C68" s="1646"/>
      <c r="D68" s="1646"/>
      <c r="E68" s="1646"/>
      <c r="F68" s="1646"/>
      <c r="G68" s="1646"/>
      <c r="H68" s="1646"/>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665" t="s">
        <v>1727</v>
      </c>
      <c r="B1" s="1666"/>
      <c r="C1" s="1666"/>
      <c r="D1" s="1666"/>
      <c r="E1" s="1666"/>
      <c r="F1" s="1666"/>
      <c r="G1" s="1666"/>
      <c r="H1" s="1666"/>
      <c r="I1" s="1666"/>
    </row>
    <row r="2" spans="1:9">
      <c r="A2" s="1667" t="s">
        <v>451</v>
      </c>
      <c r="B2" s="1668"/>
      <c r="C2" s="1668"/>
      <c r="D2" s="1668"/>
      <c r="E2" s="1668"/>
      <c r="F2" s="1668"/>
      <c r="G2" s="1668"/>
      <c r="H2" s="1668"/>
      <c r="I2" s="31"/>
    </row>
    <row r="3" spans="1:9">
      <c r="A3" s="14"/>
      <c r="B3" s="1669" t="s">
        <v>452</v>
      </c>
      <c r="C3" s="1669"/>
      <c r="D3" s="1669"/>
      <c r="E3" s="1669"/>
      <c r="F3" s="1669"/>
      <c r="G3" s="1669"/>
      <c r="H3" s="1669"/>
      <c r="I3" s="32"/>
    </row>
    <row r="4" spans="1:9" ht="15" thickBot="1">
      <c r="A4" s="25"/>
      <c r="B4" s="1670" t="s">
        <v>453</v>
      </c>
      <c r="C4" s="1670"/>
      <c r="D4" s="1670"/>
      <c r="E4" s="1670"/>
      <c r="F4" s="1670"/>
      <c r="G4" s="1670"/>
      <c r="H4" s="1670"/>
      <c r="I4" s="26"/>
    </row>
    <row r="5" spans="1:9" ht="15" thickBot="1"/>
    <row r="6" spans="1:9" ht="31.5" customHeight="1" thickBot="1">
      <c r="A6" s="1599"/>
      <c r="B6" s="1600"/>
      <c r="C6" s="1601"/>
      <c r="D6" s="1663" t="s">
        <v>454</v>
      </c>
      <c r="E6" s="1664"/>
      <c r="F6" s="1658"/>
    </row>
    <row r="7" spans="1:9" ht="15" thickBot="1">
      <c r="A7" s="1602"/>
      <c r="B7" s="1603"/>
      <c r="C7" s="1604"/>
      <c r="D7" s="27"/>
      <c r="E7" s="1586" t="s">
        <v>204</v>
      </c>
      <c r="F7" s="1659"/>
    </row>
    <row r="8" spans="1:9" ht="21" thickBot="1">
      <c r="A8" s="1605"/>
      <c r="B8" s="1606"/>
      <c r="C8" s="1607"/>
      <c r="D8" s="28" t="s">
        <v>455</v>
      </c>
      <c r="E8" s="1608"/>
      <c r="F8" s="1660"/>
    </row>
    <row r="9" spans="1:9" ht="15" thickBot="1">
      <c r="A9" s="1633" t="s">
        <v>456</v>
      </c>
      <c r="B9" s="1634"/>
      <c r="C9" s="1635"/>
      <c r="D9" s="22"/>
      <c r="E9" s="22"/>
      <c r="F9" s="22"/>
    </row>
    <row r="10" spans="1:9" ht="15" thickBot="1">
      <c r="A10" s="1636"/>
      <c r="B10" s="1638" t="s">
        <v>457</v>
      </c>
      <c r="C10" s="1639"/>
      <c r="D10" s="22"/>
      <c r="E10" s="22"/>
      <c r="F10" s="22"/>
    </row>
    <row r="11" spans="1:9" ht="15" thickBot="1">
      <c r="A11" s="1636"/>
      <c r="B11" s="1636"/>
      <c r="C11" s="23" t="s">
        <v>11</v>
      </c>
      <c r="D11" s="24"/>
      <c r="E11" s="24"/>
      <c r="F11" s="24"/>
    </row>
    <row r="12" spans="1:9" ht="15" thickBot="1">
      <c r="A12" s="1636"/>
      <c r="B12" s="1636"/>
      <c r="C12" s="23" t="s">
        <v>12</v>
      </c>
      <c r="D12" s="24"/>
      <c r="E12" s="24"/>
      <c r="F12" s="24"/>
    </row>
    <row r="13" spans="1:9" ht="15" thickBot="1">
      <c r="A13" s="1636"/>
      <c r="B13" s="1636"/>
      <c r="C13" s="23" t="s">
        <v>449</v>
      </c>
      <c r="D13" s="24"/>
      <c r="E13" s="24"/>
      <c r="F13" s="24"/>
    </row>
    <row r="14" spans="1:9" ht="15" thickBot="1">
      <c r="A14" s="1636"/>
      <c r="B14" s="1636"/>
      <c r="C14" s="23" t="s">
        <v>245</v>
      </c>
      <c r="D14" s="24"/>
      <c r="E14" s="24"/>
      <c r="F14" s="24"/>
    </row>
    <row r="15" spans="1:9" ht="21" thickBot="1">
      <c r="A15" s="1636"/>
      <c r="B15" s="1636"/>
      <c r="C15" s="23" t="s">
        <v>458</v>
      </c>
      <c r="D15" s="29"/>
      <c r="E15" s="29"/>
      <c r="F15" s="29"/>
    </row>
    <row r="16" spans="1:9" ht="21" thickBot="1">
      <c r="A16" s="1636"/>
      <c r="B16" s="1636"/>
      <c r="C16" s="23" t="s">
        <v>459</v>
      </c>
      <c r="D16" s="29"/>
      <c r="E16" s="29"/>
      <c r="F16" s="29"/>
    </row>
    <row r="17" spans="1:9" ht="15" thickBot="1">
      <c r="A17" s="1636"/>
      <c r="B17" s="1636"/>
      <c r="C17" s="23" t="s">
        <v>460</v>
      </c>
      <c r="D17" s="29"/>
      <c r="E17" s="29"/>
      <c r="F17" s="29"/>
    </row>
    <row r="18" spans="1:9" ht="15" thickBot="1">
      <c r="A18" s="1636"/>
      <c r="B18" s="1636"/>
      <c r="C18" s="23" t="s">
        <v>461</v>
      </c>
      <c r="D18" s="29"/>
      <c r="E18" s="29"/>
      <c r="F18" s="29"/>
    </row>
    <row r="19" spans="1:9" ht="21" thickBot="1">
      <c r="A19" s="1636"/>
      <c r="B19" s="1636"/>
      <c r="C19" s="23" t="s">
        <v>462</v>
      </c>
      <c r="D19" s="29"/>
      <c r="E19" s="29"/>
      <c r="F19" s="29"/>
    </row>
    <row r="20" spans="1:9" ht="15" thickBot="1">
      <c r="A20" s="1636"/>
      <c r="B20" s="1636"/>
      <c r="C20" s="23" t="s">
        <v>463</v>
      </c>
      <c r="D20" s="24"/>
      <c r="E20" s="24"/>
      <c r="F20" s="24"/>
    </row>
    <row r="21" spans="1:9" ht="15" thickBot="1">
      <c r="A21" s="1636"/>
      <c r="B21" s="1636"/>
      <c r="C21" s="23" t="s">
        <v>464</v>
      </c>
      <c r="D21" s="24"/>
      <c r="E21" s="24"/>
      <c r="F21" s="24"/>
    </row>
    <row r="22" spans="1:9" ht="15" thickBot="1">
      <c r="A22" s="1636"/>
      <c r="B22" s="1636"/>
      <c r="C22" s="23" t="s">
        <v>465</v>
      </c>
      <c r="D22" s="29"/>
      <c r="E22" s="29"/>
      <c r="F22" s="29"/>
    </row>
    <row r="23" spans="1:9" ht="15" thickBot="1">
      <c r="A23" s="1636"/>
      <c r="B23" s="1636"/>
      <c r="C23" s="23" t="s">
        <v>466</v>
      </c>
      <c r="D23" s="24"/>
      <c r="E23" s="24"/>
      <c r="F23" s="24"/>
    </row>
    <row r="24" spans="1:9" ht="15" thickBot="1">
      <c r="A24" s="1637"/>
      <c r="B24" s="1637"/>
      <c r="C24" s="23" t="s">
        <v>467</v>
      </c>
      <c r="D24" s="24"/>
      <c r="E24" s="24"/>
      <c r="F24" s="24"/>
    </row>
    <row r="25" spans="1:9" ht="15" thickBot="1"/>
    <row r="26" spans="1:9">
      <c r="B26" s="1667" t="s">
        <v>468</v>
      </c>
      <c r="C26" s="1668"/>
      <c r="D26" s="1668"/>
      <c r="E26" s="1668"/>
      <c r="F26" s="1668"/>
      <c r="G26" s="1668"/>
      <c r="H26" s="1668"/>
      <c r="I26" s="33"/>
    </row>
    <row r="27" spans="1:9">
      <c r="B27" s="1672" t="s">
        <v>469</v>
      </c>
      <c r="C27" s="1669"/>
      <c r="D27" s="1669"/>
      <c r="E27" s="1669"/>
      <c r="F27" s="1669"/>
      <c r="G27" s="1669"/>
      <c r="H27" s="1669"/>
      <c r="I27" s="34"/>
    </row>
    <row r="28" spans="1:9" ht="15" thickBot="1">
      <c r="B28" s="1671" t="s">
        <v>470</v>
      </c>
      <c r="C28" s="1670"/>
      <c r="D28" s="1670"/>
      <c r="E28" s="1670"/>
      <c r="F28" s="1670"/>
      <c r="G28" s="1670"/>
      <c r="H28" s="1670"/>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689" t="s">
        <v>1728</v>
      </c>
      <c r="B1" s="1690"/>
      <c r="C1" s="1690"/>
      <c r="D1" s="1690"/>
      <c r="E1" s="1690"/>
      <c r="F1" s="1690"/>
      <c r="G1" s="1690"/>
      <c r="H1" s="1690"/>
      <c r="I1" s="1690"/>
      <c r="J1" s="1691"/>
    </row>
    <row r="2" spans="1:10">
      <c r="A2" s="1692" t="s">
        <v>471</v>
      </c>
      <c r="B2" s="1688"/>
      <c r="C2" s="1688"/>
      <c r="D2" s="1688"/>
      <c r="E2" s="1688"/>
      <c r="F2" s="1688"/>
      <c r="G2" s="1688"/>
      <c r="H2" s="1688"/>
      <c r="I2" s="1688"/>
      <c r="J2" s="32"/>
    </row>
    <row r="3" spans="1:10">
      <c r="A3" s="14"/>
      <c r="B3" s="1669" t="s">
        <v>472</v>
      </c>
      <c r="C3" s="1669"/>
      <c r="D3" s="1669"/>
      <c r="E3" s="1669"/>
      <c r="F3" s="1669"/>
      <c r="G3" s="1669"/>
      <c r="H3" s="1669"/>
      <c r="I3" s="1669"/>
      <c r="J3" s="32"/>
    </row>
    <row r="4" spans="1:10" ht="33" customHeight="1">
      <c r="A4" s="15"/>
      <c r="B4" s="16"/>
      <c r="C4" s="1693" t="s">
        <v>2727</v>
      </c>
      <c r="D4" s="1688"/>
      <c r="E4" s="1688"/>
      <c r="F4" s="1688"/>
      <c r="G4" s="1688"/>
      <c r="H4" s="1688"/>
      <c r="I4" s="1688"/>
      <c r="J4" s="32"/>
    </row>
    <row r="5" spans="1:10" ht="33.75" customHeight="1">
      <c r="A5" s="14"/>
      <c r="B5" s="18"/>
      <c r="C5" s="1694" t="s">
        <v>2728</v>
      </c>
      <c r="D5" s="1669"/>
      <c r="E5" s="1669"/>
      <c r="F5" s="1669"/>
      <c r="G5" s="1669"/>
      <c r="H5" s="1669"/>
      <c r="I5" s="1669"/>
      <c r="J5" s="32"/>
    </row>
    <row r="6" spans="1:10">
      <c r="A6" s="15"/>
      <c r="B6" s="16"/>
      <c r="C6" s="1688" t="s">
        <v>473</v>
      </c>
      <c r="D6" s="1688"/>
      <c r="E6" s="1688"/>
      <c r="F6" s="1688"/>
      <c r="G6" s="1688"/>
      <c r="H6" s="1688"/>
      <c r="I6" s="1688"/>
      <c r="J6" s="32"/>
    </row>
    <row r="7" spans="1:10" ht="36" customHeight="1">
      <c r="A7" s="14"/>
      <c r="B7" s="18"/>
      <c r="C7" s="1669" t="s">
        <v>459</v>
      </c>
      <c r="D7" s="1669"/>
      <c r="E7" s="1669"/>
      <c r="F7" s="1669"/>
      <c r="G7" s="1669"/>
      <c r="H7" s="1669"/>
      <c r="I7" s="1669"/>
      <c r="J7" s="32"/>
    </row>
    <row r="8" spans="1:10" ht="32.25" customHeight="1">
      <c r="A8" s="15"/>
      <c r="B8" s="16"/>
      <c r="C8" s="1688" t="s">
        <v>458</v>
      </c>
      <c r="D8" s="1688"/>
      <c r="E8" s="1688"/>
      <c r="F8" s="1688"/>
      <c r="G8" s="1688"/>
      <c r="H8" s="1688"/>
      <c r="I8" s="1688"/>
      <c r="J8" s="32"/>
    </row>
    <row r="9" spans="1:10">
      <c r="A9" s="14"/>
      <c r="B9" s="1669" t="s">
        <v>474</v>
      </c>
      <c r="C9" s="1669"/>
      <c r="D9" s="1669"/>
      <c r="E9" s="1669"/>
      <c r="F9" s="1669"/>
      <c r="G9" s="1669"/>
      <c r="H9" s="1669"/>
      <c r="I9" s="1669"/>
      <c r="J9" s="32"/>
    </row>
    <row r="10" spans="1:10" ht="15" thickBot="1">
      <c r="E10" s="94"/>
    </row>
    <row r="11" spans="1:10" ht="23.25" customHeight="1">
      <c r="A11" s="1599"/>
      <c r="B11" s="1600"/>
      <c r="C11" s="1601"/>
      <c r="D11" s="1696" t="s">
        <v>641</v>
      </c>
      <c r="E11" s="1697"/>
    </row>
    <row r="12" spans="1:10" ht="51.6" thickBot="1">
      <c r="A12" s="1605"/>
      <c r="B12" s="1606"/>
      <c r="C12" s="1606"/>
      <c r="D12" s="667" t="s">
        <v>476</v>
      </c>
      <c r="E12" s="672"/>
    </row>
    <row r="13" spans="1:10" ht="21" customHeight="1" thickBot="1">
      <c r="A13" s="1633" t="s">
        <v>640</v>
      </c>
      <c r="B13" s="1634"/>
      <c r="C13" s="1634"/>
      <c r="D13" s="669"/>
      <c r="E13" s="673"/>
    </row>
    <row r="14" spans="1:10" ht="21" customHeight="1" thickBot="1">
      <c r="A14" s="1636"/>
      <c r="B14" s="1638" t="s">
        <v>642</v>
      </c>
      <c r="C14" s="1695"/>
      <c r="D14" s="670"/>
      <c r="E14" s="671"/>
    </row>
    <row r="15" spans="1:10" ht="15" thickBot="1">
      <c r="A15" s="1636"/>
      <c r="B15" s="1636"/>
      <c r="C15" s="23" t="s">
        <v>413</v>
      </c>
      <c r="D15" s="668"/>
      <c r="E15" s="668"/>
    </row>
    <row r="16" spans="1:10" ht="15" thickBot="1">
      <c r="A16" s="1636"/>
      <c r="B16" s="1636"/>
      <c r="C16" s="23" t="s">
        <v>414</v>
      </c>
      <c r="D16" s="29"/>
      <c r="E16" s="29"/>
    </row>
    <row r="17" spans="1:5" ht="15" thickBot="1">
      <c r="A17" s="1636"/>
      <c r="B17" s="1636"/>
      <c r="C17" s="23" t="s">
        <v>415</v>
      </c>
      <c r="D17" s="29"/>
      <c r="E17" s="29"/>
    </row>
    <row r="18" spans="1:5" ht="15" thickBot="1">
      <c r="A18" s="1636"/>
      <c r="B18" s="1636"/>
      <c r="C18" s="23" t="s">
        <v>477</v>
      </c>
      <c r="D18" s="24"/>
      <c r="E18" s="24"/>
    </row>
    <row r="19" spans="1:5" ht="15" thickBot="1">
      <c r="A19" s="1636"/>
      <c r="B19" s="1636"/>
      <c r="C19" s="23" t="s">
        <v>478</v>
      </c>
      <c r="D19" s="24"/>
      <c r="E19" s="24"/>
    </row>
    <row r="20" spans="1:5" ht="15" thickBot="1">
      <c r="A20" s="1636"/>
      <c r="B20" s="1636"/>
      <c r="C20" s="23" t="s">
        <v>479</v>
      </c>
      <c r="D20" s="24"/>
      <c r="E20" s="24"/>
    </row>
    <row r="21" spans="1:5" ht="15" thickBot="1">
      <c r="A21" s="1636"/>
      <c r="B21" s="1636"/>
      <c r="C21" s="23" t="s">
        <v>480</v>
      </c>
      <c r="D21" s="24"/>
      <c r="E21" s="24"/>
    </row>
    <row r="22" spans="1:5" ht="15" thickBot="1">
      <c r="A22" s="1636"/>
      <c r="B22" s="1636"/>
      <c r="C22" s="23" t="s">
        <v>481</v>
      </c>
      <c r="D22" s="24"/>
      <c r="E22" s="24"/>
    </row>
    <row r="23" spans="1:5" ht="15" thickBot="1">
      <c r="A23" s="1636"/>
      <c r="B23" s="1636"/>
      <c r="C23" s="23" t="s">
        <v>445</v>
      </c>
      <c r="D23" s="24"/>
      <c r="E23" s="24"/>
    </row>
    <row r="24" spans="1:5" ht="15" thickBot="1">
      <c r="A24" s="1636"/>
      <c r="B24" s="1636"/>
      <c r="C24" s="23" t="s">
        <v>446</v>
      </c>
      <c r="D24" s="24"/>
      <c r="E24" s="24"/>
    </row>
    <row r="25" spans="1:5" ht="15" thickBot="1">
      <c r="A25" s="1636"/>
      <c r="B25" s="1636"/>
      <c r="C25" s="23" t="s">
        <v>447</v>
      </c>
      <c r="D25" s="24"/>
      <c r="E25" s="24"/>
    </row>
    <row r="26" spans="1:5" ht="15" thickBot="1">
      <c r="A26" s="1636"/>
      <c r="B26" s="1636"/>
      <c r="C26" s="23" t="s">
        <v>448</v>
      </c>
      <c r="D26" s="24"/>
      <c r="E26" s="24"/>
    </row>
    <row r="27" spans="1:5" ht="15" thickBot="1">
      <c r="A27" s="1636"/>
      <c r="B27" s="1636"/>
      <c r="C27" s="23" t="s">
        <v>449</v>
      </c>
      <c r="D27" s="24"/>
      <c r="E27" s="24"/>
    </row>
    <row r="28" spans="1:5" ht="15" thickBot="1">
      <c r="A28" s="1636"/>
      <c r="B28" s="1636"/>
      <c r="C28" s="23" t="s">
        <v>245</v>
      </c>
      <c r="D28" s="24"/>
      <c r="E28" s="24"/>
    </row>
    <row r="29" spans="1:5" ht="15" thickBot="1">
      <c r="A29" s="1636"/>
      <c r="B29" s="1636"/>
      <c r="C29" s="23" t="s">
        <v>244</v>
      </c>
      <c r="D29" s="24"/>
      <c r="E29" s="24"/>
    </row>
    <row r="30" spans="1:5" ht="15" thickBot="1">
      <c r="A30" s="1636"/>
      <c r="B30" s="1636"/>
      <c r="C30" s="23" t="s">
        <v>386</v>
      </c>
      <c r="D30" s="29"/>
      <c r="E30" s="29"/>
    </row>
    <row r="31" spans="1:5" ht="21" thickBot="1">
      <c r="A31" s="1637"/>
      <c r="B31" s="1637"/>
      <c r="C31" s="23" t="s">
        <v>387</v>
      </c>
      <c r="D31" s="29"/>
      <c r="E31" s="29"/>
    </row>
    <row r="32" spans="1:5" ht="15" thickBot="1">
      <c r="E32" s="13"/>
    </row>
    <row r="33" spans="1:10" ht="16.5" customHeight="1">
      <c r="B33" s="1698" t="s">
        <v>482</v>
      </c>
      <c r="C33" s="1699"/>
      <c r="D33" s="1699"/>
      <c r="E33" s="1699"/>
      <c r="F33" s="1699"/>
      <c r="G33" s="1699"/>
      <c r="H33" s="1699"/>
      <c r="I33" s="1699"/>
      <c r="J33" s="36"/>
    </row>
    <row r="34" spans="1:10" ht="29.25" customHeight="1">
      <c r="B34" s="1692" t="s">
        <v>483</v>
      </c>
      <c r="C34" s="1688"/>
      <c r="D34" s="1688"/>
      <c r="E34" s="1688"/>
      <c r="F34" s="1688"/>
      <c r="G34" s="1688"/>
      <c r="H34" s="1688"/>
      <c r="I34" s="1688"/>
      <c r="J34" s="37"/>
    </row>
    <row r="35" spans="1:10" ht="15.75" customHeight="1">
      <c r="B35" s="1672" t="s">
        <v>484</v>
      </c>
      <c r="C35" s="1669"/>
      <c r="D35" s="1669"/>
      <c r="E35" s="1669"/>
      <c r="F35" s="1669"/>
      <c r="G35" s="1669"/>
      <c r="H35" s="1669"/>
      <c r="I35" s="1669"/>
      <c r="J35" s="37"/>
    </row>
    <row r="36" spans="1:10" ht="15.75" customHeight="1">
      <c r="B36" s="1692" t="s">
        <v>485</v>
      </c>
      <c r="C36" s="1688"/>
      <c r="D36" s="1688"/>
      <c r="E36" s="1688"/>
      <c r="F36" s="1688"/>
      <c r="G36" s="1688"/>
      <c r="H36" s="1688"/>
      <c r="I36" s="1688"/>
      <c r="J36" s="37"/>
    </row>
    <row r="37" spans="1:10" ht="15.75" customHeight="1" thickBot="1">
      <c r="B37" s="1700" t="s">
        <v>486</v>
      </c>
      <c r="C37" s="1701"/>
      <c r="D37" s="1701"/>
      <c r="E37" s="1701"/>
      <c r="F37" s="1701"/>
      <c r="G37" s="1701"/>
      <c r="H37" s="1701"/>
      <c r="I37" s="1701"/>
      <c r="J37" s="26"/>
    </row>
    <row r="38" spans="1:10" ht="15" thickBot="1">
      <c r="E38" s="13"/>
    </row>
    <row r="39" spans="1:10" ht="26.25" customHeight="1" thickBot="1">
      <c r="A39" s="1605"/>
      <c r="B39" s="1606"/>
      <c r="C39" s="1606"/>
      <c r="D39" s="674" t="s">
        <v>487</v>
      </c>
      <c r="E39" s="13"/>
    </row>
    <row r="40" spans="1:10" ht="15" thickBot="1">
      <c r="A40" s="1633" t="s">
        <v>488</v>
      </c>
      <c r="B40" s="1634"/>
      <c r="C40" s="1635"/>
      <c r="D40" s="666"/>
      <c r="E40" s="13"/>
    </row>
    <row r="41" spans="1:10" ht="15" thickBot="1">
      <c r="A41" s="1636"/>
      <c r="B41" s="1638" t="s">
        <v>489</v>
      </c>
      <c r="C41" s="1639"/>
      <c r="D41" s="22"/>
      <c r="E41" s="13"/>
    </row>
    <row r="42" spans="1:10" ht="21" thickBot="1">
      <c r="A42" s="1636"/>
      <c r="B42" s="1636"/>
      <c r="C42" s="23" t="s">
        <v>490</v>
      </c>
      <c r="D42" s="29"/>
      <c r="E42" s="13"/>
    </row>
    <row r="43" spans="1:10" ht="21" thickBot="1">
      <c r="A43" s="1636"/>
      <c r="B43" s="1636"/>
      <c r="C43" s="23" t="s">
        <v>491</v>
      </c>
      <c r="D43" s="29"/>
      <c r="E43" s="13"/>
    </row>
    <row r="44" spans="1:10" ht="15" thickBot="1">
      <c r="A44" s="1636"/>
      <c r="B44" s="1636"/>
      <c r="C44" s="23" t="s">
        <v>492</v>
      </c>
      <c r="D44" s="24"/>
      <c r="E44" s="13"/>
    </row>
    <row r="45" spans="1:10" ht="21" thickBot="1">
      <c r="A45" s="1636"/>
      <c r="B45" s="1636"/>
      <c r="C45" s="23" t="s">
        <v>493</v>
      </c>
      <c r="D45" s="29"/>
      <c r="E45" s="13"/>
    </row>
    <row r="46" spans="1:10" ht="21" thickBot="1">
      <c r="A46" s="1636"/>
      <c r="B46" s="1636"/>
      <c r="C46" s="23" t="s">
        <v>2729</v>
      </c>
      <c r="D46" s="29"/>
      <c r="E46" s="13"/>
    </row>
    <row r="47" spans="1:10" ht="15" thickBot="1">
      <c r="A47" s="1637"/>
      <c r="B47" s="1637"/>
      <c r="C47" s="23" t="s">
        <v>494</v>
      </c>
      <c r="D47" s="29"/>
      <c r="E47" s="13"/>
    </row>
    <row r="48" spans="1:10" ht="15" thickBot="1">
      <c r="E48" s="13"/>
    </row>
    <row r="49" spans="1:10" ht="32.25" customHeight="1">
      <c r="B49" s="1702" t="s">
        <v>389</v>
      </c>
      <c r="C49" s="1703"/>
      <c r="D49" s="1703"/>
      <c r="E49" s="1703"/>
      <c r="F49" s="1703"/>
      <c r="G49" s="1703"/>
      <c r="H49" s="1703"/>
      <c r="I49" s="1703"/>
      <c r="J49" s="661"/>
    </row>
    <row r="50" spans="1:10" ht="36" customHeight="1">
      <c r="B50" s="662"/>
      <c r="C50" s="1685" t="s">
        <v>495</v>
      </c>
      <c r="D50" s="1685"/>
      <c r="E50" s="1685"/>
      <c r="F50" s="1685"/>
      <c r="G50" s="1685"/>
      <c r="H50" s="1685"/>
      <c r="I50" s="1685"/>
      <c r="J50" s="663"/>
    </row>
    <row r="51" spans="1:10" ht="15.75" customHeight="1">
      <c r="B51" s="1704" t="s">
        <v>390</v>
      </c>
      <c r="C51" s="1686"/>
      <c r="D51" s="1686"/>
      <c r="E51" s="1686"/>
      <c r="F51" s="1686"/>
      <c r="G51" s="1686"/>
      <c r="H51" s="1686"/>
      <c r="I51" s="1686"/>
      <c r="J51" s="663"/>
    </row>
    <row r="52" spans="1:10">
      <c r="B52" s="1705" t="s">
        <v>391</v>
      </c>
      <c r="C52" s="1685"/>
      <c r="D52" s="1685"/>
      <c r="E52" s="1685"/>
      <c r="F52" s="1685"/>
      <c r="G52" s="1685"/>
      <c r="H52" s="1685"/>
      <c r="I52" s="1685"/>
      <c r="J52" s="663"/>
    </row>
    <row r="53" spans="1:10">
      <c r="B53" s="1704" t="s">
        <v>392</v>
      </c>
      <c r="C53" s="1686"/>
      <c r="D53" s="1686"/>
      <c r="E53" s="1686"/>
      <c r="F53" s="1686"/>
      <c r="G53" s="1686"/>
      <c r="H53" s="1686"/>
      <c r="I53" s="1686"/>
      <c r="J53" s="663"/>
    </row>
    <row r="54" spans="1:10">
      <c r="B54" s="1705" t="s">
        <v>496</v>
      </c>
      <c r="C54" s="1685"/>
      <c r="D54" s="1685"/>
      <c r="E54" s="1685"/>
      <c r="F54" s="1685"/>
      <c r="G54" s="1685"/>
      <c r="H54" s="1685"/>
      <c r="I54" s="1685"/>
      <c r="J54" s="663"/>
    </row>
    <row r="55" spans="1:10" ht="16.5" customHeight="1" thickBot="1">
      <c r="B55" s="664"/>
      <c r="C55" s="1687" t="s">
        <v>13</v>
      </c>
      <c r="D55" s="1687"/>
      <c r="E55" s="1687"/>
      <c r="F55" s="1687"/>
      <c r="G55" s="1687"/>
      <c r="H55" s="1687"/>
      <c r="I55" s="1687"/>
      <c r="J55" s="665"/>
    </row>
    <row r="56" spans="1:10" ht="15" thickBot="1">
      <c r="E56" s="13"/>
    </row>
    <row r="57" spans="1:10" ht="21" customHeight="1" thickBot="1">
      <c r="A57" s="1599"/>
      <c r="B57" s="1600"/>
      <c r="C57" s="1600"/>
      <c r="D57" s="1706" t="s">
        <v>426</v>
      </c>
      <c r="E57" s="1707"/>
    </row>
    <row r="58" spans="1:10" ht="41.4" thickBot="1">
      <c r="A58" s="1605"/>
      <c r="B58" s="1606"/>
      <c r="C58" s="1607"/>
      <c r="D58" s="28" t="s">
        <v>497</v>
      </c>
      <c r="E58" s="658"/>
    </row>
    <row r="59" spans="1:10" s="675" customFormat="1" ht="15" thickBot="1">
      <c r="A59" s="1708" t="s">
        <v>643</v>
      </c>
      <c r="B59" s="1709"/>
      <c r="C59" s="1710"/>
      <c r="D59" s="676"/>
      <c r="E59" s="676"/>
    </row>
    <row r="60" spans="1:10" s="675" customFormat="1" ht="15" thickBot="1">
      <c r="A60" s="1636"/>
      <c r="B60" s="1711" t="s">
        <v>644</v>
      </c>
      <c r="C60" s="1712"/>
      <c r="D60" s="676"/>
      <c r="E60" s="676"/>
    </row>
    <row r="61" spans="1:10" ht="15" thickBot="1">
      <c r="A61" s="1636"/>
      <c r="B61" s="1636"/>
      <c r="C61" s="23" t="s">
        <v>429</v>
      </c>
      <c r="D61" s="29"/>
      <c r="E61" s="29"/>
    </row>
    <row r="62" spans="1:10" ht="15" thickBot="1">
      <c r="A62" s="1636"/>
      <c r="B62" s="1636"/>
      <c r="C62" s="23" t="s">
        <v>498</v>
      </c>
      <c r="D62" s="29"/>
      <c r="E62" s="29"/>
    </row>
    <row r="63" spans="1:10" ht="15" thickBot="1">
      <c r="A63" s="1636"/>
      <c r="B63" s="1636"/>
      <c r="C63" s="23" t="s">
        <v>430</v>
      </c>
      <c r="D63" s="29"/>
      <c r="E63" s="29"/>
    </row>
    <row r="64" spans="1:10" ht="15" thickBot="1">
      <c r="A64" s="1636"/>
      <c r="B64" s="1636"/>
      <c r="C64" s="23" t="s">
        <v>431</v>
      </c>
      <c r="D64" s="29"/>
      <c r="E64" s="29"/>
    </row>
    <row r="65" spans="1:5" ht="15" thickBot="1">
      <c r="A65" s="1636"/>
      <c r="B65" s="1636"/>
      <c r="C65" s="23" t="s">
        <v>432</v>
      </c>
      <c r="D65" s="24"/>
      <c r="E65" s="24"/>
    </row>
    <row r="66" spans="1:5" ht="15" thickBot="1">
      <c r="A66" s="1636"/>
      <c r="B66" s="1636"/>
      <c r="C66" s="23" t="s">
        <v>433</v>
      </c>
      <c r="D66" s="24"/>
      <c r="E66" s="24"/>
    </row>
    <row r="67" spans="1:5" ht="21" thickBot="1">
      <c r="A67" s="1636"/>
      <c r="B67" s="1636"/>
      <c r="C67" s="23" t="s">
        <v>499</v>
      </c>
      <c r="D67" s="29"/>
      <c r="E67" s="29"/>
    </row>
    <row r="68" spans="1:5" ht="15" thickBot="1">
      <c r="A68" s="1636"/>
      <c r="B68" s="1636"/>
      <c r="C68" s="23" t="s">
        <v>500</v>
      </c>
      <c r="D68" s="29"/>
      <c r="E68" s="29"/>
    </row>
    <row r="69" spans="1:5" ht="15" thickBot="1">
      <c r="A69" s="1636"/>
      <c r="B69" s="1636"/>
      <c r="C69" s="23" t="s">
        <v>501</v>
      </c>
      <c r="D69" s="24"/>
      <c r="E69" s="24"/>
    </row>
    <row r="70" spans="1:5" ht="15" thickBot="1">
      <c r="A70" s="1636"/>
      <c r="B70" s="1636"/>
      <c r="C70" s="23" t="s">
        <v>445</v>
      </c>
      <c r="D70" s="24"/>
      <c r="E70" s="24"/>
    </row>
    <row r="71" spans="1:5" ht="15" thickBot="1">
      <c r="A71" s="1636"/>
      <c r="B71" s="1636"/>
      <c r="C71" s="23" t="s">
        <v>446</v>
      </c>
      <c r="D71" s="24"/>
      <c r="E71" s="24"/>
    </row>
    <row r="72" spans="1:5" ht="15" thickBot="1">
      <c r="A72" s="1636"/>
      <c r="B72" s="1636"/>
      <c r="C72" s="23" t="s">
        <v>447</v>
      </c>
      <c r="D72" s="24"/>
      <c r="E72" s="24"/>
    </row>
    <row r="73" spans="1:5" ht="15" thickBot="1">
      <c r="A73" s="1636"/>
      <c r="B73" s="1636"/>
      <c r="C73" s="23" t="s">
        <v>448</v>
      </c>
      <c r="D73" s="24"/>
      <c r="E73" s="24"/>
    </row>
    <row r="74" spans="1:5" ht="15" thickBot="1">
      <c r="A74" s="1636"/>
      <c r="B74" s="1636"/>
      <c r="C74" s="23" t="s">
        <v>449</v>
      </c>
      <c r="D74" s="24"/>
      <c r="E74" s="24"/>
    </row>
    <row r="75" spans="1:5" ht="15" thickBot="1">
      <c r="A75" s="1636"/>
      <c r="B75" s="1636"/>
      <c r="C75" s="23" t="s">
        <v>502</v>
      </c>
      <c r="D75" s="24"/>
      <c r="E75" s="24"/>
    </row>
    <row r="76" spans="1:5" ht="15" thickBot="1">
      <c r="A76" s="1636"/>
      <c r="B76" s="1636"/>
      <c r="C76" s="23" t="s">
        <v>503</v>
      </c>
      <c r="D76" s="24"/>
      <c r="E76" s="24"/>
    </row>
    <row r="77" spans="1:5" ht="15" thickBot="1">
      <c r="A77" s="1636"/>
      <c r="B77" s="1636"/>
      <c r="C77" s="23" t="s">
        <v>504</v>
      </c>
      <c r="D77" s="24"/>
      <c r="E77" s="24"/>
    </row>
    <row r="78" spans="1:5" ht="15" thickBot="1">
      <c r="A78" s="1636"/>
      <c r="B78" s="1636"/>
      <c r="C78" s="23" t="s">
        <v>244</v>
      </c>
      <c r="D78" s="24"/>
      <c r="E78" s="24"/>
    </row>
    <row r="79" spans="1:5" ht="15" thickBot="1">
      <c r="A79" s="1636"/>
      <c r="B79" s="1636"/>
      <c r="C79" s="23" t="s">
        <v>452</v>
      </c>
      <c r="D79" s="24"/>
      <c r="E79" s="24"/>
    </row>
    <row r="80" spans="1:5" ht="15" thickBot="1">
      <c r="A80" s="1636"/>
      <c r="B80" s="1636"/>
      <c r="C80" s="23" t="s">
        <v>505</v>
      </c>
      <c r="D80" s="24"/>
      <c r="E80" s="24"/>
    </row>
    <row r="81" spans="1:10" ht="21" thickBot="1">
      <c r="A81" s="1636"/>
      <c r="B81" s="1636"/>
      <c r="C81" s="23" t="s">
        <v>2730</v>
      </c>
      <c r="D81" s="24"/>
      <c r="E81" s="24"/>
    </row>
    <row r="82" spans="1:10" ht="21" thickBot="1">
      <c r="A82" s="1636"/>
      <c r="B82" s="1636"/>
      <c r="C82" s="23" t="s">
        <v>2731</v>
      </c>
      <c r="D82" s="24"/>
      <c r="E82" s="24"/>
    </row>
    <row r="83" spans="1:10" ht="21" thickBot="1">
      <c r="A83" s="1636"/>
      <c r="B83" s="1636"/>
      <c r="C83" s="23" t="s">
        <v>508</v>
      </c>
      <c r="D83" s="24"/>
      <c r="E83" s="24"/>
    </row>
    <row r="84" spans="1:10" ht="21" thickBot="1">
      <c r="A84" s="1636"/>
      <c r="B84" s="1636"/>
      <c r="C84" s="23" t="s">
        <v>509</v>
      </c>
      <c r="D84" s="24"/>
      <c r="E84" s="24"/>
    </row>
    <row r="85" spans="1:10" ht="31.2" thickBot="1">
      <c r="A85" s="1636"/>
      <c r="B85" s="1636"/>
      <c r="C85" s="23" t="s">
        <v>510</v>
      </c>
      <c r="D85" s="29"/>
      <c r="E85" s="29"/>
    </row>
    <row r="86" spans="1:10" ht="21" thickBot="1">
      <c r="A86" s="1636"/>
      <c r="B86" s="1636"/>
      <c r="C86" s="23" t="s">
        <v>388</v>
      </c>
      <c r="D86" s="29"/>
      <c r="E86" s="29"/>
    </row>
    <row r="87" spans="1:10" ht="15" thickBot="1">
      <c r="A87" s="1636"/>
      <c r="B87" s="1636"/>
      <c r="C87" s="23" t="s">
        <v>460</v>
      </c>
      <c r="D87" s="29"/>
      <c r="E87" s="29"/>
    </row>
    <row r="88" spans="1:10" ht="21" thickBot="1">
      <c r="A88" s="1636"/>
      <c r="B88" s="1636"/>
      <c r="C88" s="23" t="s">
        <v>461</v>
      </c>
      <c r="D88" s="29"/>
      <c r="E88" s="29"/>
    </row>
    <row r="89" spans="1:10" ht="15" thickBot="1">
      <c r="A89" s="1636"/>
      <c r="B89" s="1636"/>
      <c r="C89" s="23" t="s">
        <v>463</v>
      </c>
      <c r="D89" s="24"/>
      <c r="E89" s="24"/>
    </row>
    <row r="90" spans="1:10" ht="15" thickBot="1">
      <c r="A90" s="1636"/>
      <c r="B90" s="1636"/>
      <c r="C90" s="23" t="s">
        <v>464</v>
      </c>
      <c r="D90" s="24"/>
      <c r="E90" s="24"/>
    </row>
    <row r="91" spans="1:10" ht="15" thickBot="1">
      <c r="A91" s="1636"/>
      <c r="B91" s="1636"/>
      <c r="C91" s="23" t="s">
        <v>511</v>
      </c>
      <c r="D91" s="24"/>
      <c r="E91" s="24"/>
    </row>
    <row r="92" spans="1:10" ht="15" thickBot="1">
      <c r="A92" s="1637"/>
      <c r="B92" s="1637"/>
      <c r="C92" s="23" t="s">
        <v>466</v>
      </c>
      <c r="D92" s="24"/>
      <c r="E92" s="24"/>
    </row>
    <row r="93" spans="1:10" ht="15" thickBot="1">
      <c r="E93" s="13"/>
    </row>
    <row r="94" spans="1:10">
      <c r="B94" s="1667" t="s">
        <v>512</v>
      </c>
      <c r="C94" s="1668"/>
      <c r="D94" s="1668"/>
      <c r="E94" s="1668"/>
      <c r="F94" s="1668"/>
      <c r="G94" s="1668"/>
      <c r="H94" s="1668"/>
      <c r="I94" s="1668"/>
      <c r="J94" s="38"/>
    </row>
    <row r="95" spans="1:10" ht="15.75" customHeight="1" thickBot="1">
      <c r="B95" s="21"/>
      <c r="C95" s="1701" t="s">
        <v>513</v>
      </c>
      <c r="D95" s="1701"/>
      <c r="E95" s="1701"/>
      <c r="F95" s="1701"/>
      <c r="G95" s="1701"/>
      <c r="H95" s="1701"/>
      <c r="I95" s="1701"/>
      <c r="J95" s="39"/>
    </row>
    <row r="96" spans="1:10" ht="15" thickBot="1">
      <c r="E96" s="13"/>
    </row>
    <row r="97" spans="1:5" ht="21" thickBot="1">
      <c r="A97" s="1605"/>
      <c r="B97" s="1606"/>
      <c r="C97" s="1607"/>
      <c r="D97" s="677" t="s">
        <v>514</v>
      </c>
      <c r="E97" s="13"/>
    </row>
    <row r="98" spans="1:5" ht="15" thickBot="1">
      <c r="A98" s="1633" t="s">
        <v>515</v>
      </c>
      <c r="B98" s="1634"/>
      <c r="C98" s="1634"/>
      <c r="D98" s="678"/>
      <c r="E98" s="13"/>
    </row>
    <row r="99" spans="1:5" ht="15" thickBot="1">
      <c r="A99" s="1636"/>
      <c r="B99" s="1638" t="s">
        <v>516</v>
      </c>
      <c r="C99" s="1695"/>
      <c r="D99" s="679"/>
      <c r="E99" s="13"/>
    </row>
    <row r="100" spans="1:5" ht="15" thickBot="1">
      <c r="A100" s="1636"/>
      <c r="B100" s="1636"/>
      <c r="C100" s="659" t="s">
        <v>517</v>
      </c>
      <c r="D100" s="680"/>
      <c r="E100" s="13"/>
    </row>
    <row r="101" spans="1:5" ht="15" thickBot="1">
      <c r="A101" s="1636"/>
      <c r="B101" s="1636"/>
      <c r="C101" s="659" t="s">
        <v>518</v>
      </c>
      <c r="D101" s="680"/>
      <c r="E101" s="13"/>
    </row>
    <row r="102" spans="1:5" ht="15" thickBot="1">
      <c r="A102" s="1636"/>
      <c r="B102" s="1636"/>
      <c r="C102" s="659" t="s">
        <v>519</v>
      </c>
      <c r="D102" s="680"/>
      <c r="E102" s="13"/>
    </row>
    <row r="103" spans="1:5" ht="15" thickBot="1">
      <c r="A103" s="1636"/>
      <c r="B103" s="1636"/>
      <c r="C103" s="659" t="s">
        <v>520</v>
      </c>
      <c r="D103" s="680"/>
      <c r="E103" s="13"/>
    </row>
    <row r="104" spans="1:5" ht="15" thickBot="1">
      <c r="A104" s="1636"/>
      <c r="B104" s="1636"/>
      <c r="C104" s="659" t="s">
        <v>521</v>
      </c>
      <c r="D104" s="681"/>
      <c r="E104" s="13"/>
    </row>
    <row r="105" spans="1:5" ht="21" thickBot="1">
      <c r="A105" s="1636"/>
      <c r="B105" s="1636"/>
      <c r="C105" s="684" t="s">
        <v>2732</v>
      </c>
      <c r="D105" s="680"/>
      <c r="E105" s="90"/>
    </row>
    <row r="106" spans="1:5" ht="21" thickBot="1">
      <c r="A106" s="1636"/>
      <c r="B106" s="1636"/>
      <c r="C106" s="684" t="s">
        <v>646</v>
      </c>
      <c r="D106" s="680"/>
      <c r="E106" s="90"/>
    </row>
    <row r="107" spans="1:5" ht="15" thickBot="1">
      <c r="A107" s="1636"/>
      <c r="B107" s="1636"/>
      <c r="C107" s="683" t="s">
        <v>501</v>
      </c>
      <c r="D107" s="682"/>
      <c r="E107" s="91"/>
    </row>
    <row r="108" spans="1:5" ht="15" thickBot="1">
      <c r="A108" s="1636"/>
      <c r="B108" s="1636"/>
      <c r="C108" s="683" t="s">
        <v>445</v>
      </c>
      <c r="D108" s="682"/>
      <c r="E108" s="91"/>
    </row>
    <row r="109" spans="1:5" ht="15" thickBot="1">
      <c r="A109" s="1636"/>
      <c r="B109" s="1636"/>
      <c r="C109" s="683" t="s">
        <v>446</v>
      </c>
      <c r="D109" s="682"/>
      <c r="E109" s="91"/>
    </row>
    <row r="110" spans="1:5" ht="15" thickBot="1">
      <c r="A110" s="1636"/>
      <c r="B110" s="1636"/>
      <c r="C110" s="683" t="s">
        <v>447</v>
      </c>
      <c r="D110" s="682"/>
      <c r="E110" s="91"/>
    </row>
    <row r="111" spans="1:5" ht="15" thickBot="1">
      <c r="A111" s="1636"/>
      <c r="B111" s="1636"/>
      <c r="C111" s="683" t="s">
        <v>448</v>
      </c>
      <c r="D111" s="682"/>
      <c r="E111" s="91"/>
    </row>
    <row r="112" spans="1:5" ht="15" thickBot="1">
      <c r="A112" s="1636"/>
      <c r="B112" s="1636"/>
      <c r="C112" s="683" t="s">
        <v>449</v>
      </c>
      <c r="D112" s="682"/>
      <c r="E112" s="91"/>
    </row>
    <row r="113" spans="1:10" ht="15" thickBot="1">
      <c r="A113" s="1636"/>
      <c r="B113" s="1636"/>
      <c r="C113" s="683" t="s">
        <v>502</v>
      </c>
      <c r="D113" s="682"/>
      <c r="E113" s="91"/>
    </row>
    <row r="114" spans="1:10" ht="15" thickBot="1">
      <c r="A114" s="1636"/>
      <c r="B114" s="1636"/>
      <c r="C114" s="683" t="s">
        <v>503</v>
      </c>
      <c r="D114" s="682"/>
      <c r="E114" s="91"/>
    </row>
    <row r="115" spans="1:10" ht="15" thickBot="1">
      <c r="A115" s="1636"/>
      <c r="B115" s="1636"/>
      <c r="C115" s="683" t="s">
        <v>504</v>
      </c>
      <c r="D115" s="682"/>
      <c r="E115" s="91"/>
    </row>
    <row r="116" spans="1:10" ht="15" thickBot="1">
      <c r="A116" s="1636"/>
      <c r="B116" s="1636"/>
      <c r="C116" s="683" t="s">
        <v>244</v>
      </c>
      <c r="D116" s="682"/>
      <c r="E116" s="91"/>
    </row>
    <row r="117" spans="1:10" ht="15" thickBot="1">
      <c r="A117" s="1636"/>
      <c r="B117" s="1636"/>
      <c r="C117" s="683" t="s">
        <v>526</v>
      </c>
      <c r="D117" s="682"/>
      <c r="E117" s="91"/>
    </row>
    <row r="118" spans="1:10" ht="15" thickBot="1">
      <c r="A118" s="1636"/>
      <c r="B118" s="1636"/>
      <c r="C118" s="683" t="s">
        <v>527</v>
      </c>
      <c r="D118" s="682"/>
      <c r="E118" s="91"/>
    </row>
    <row r="119" spans="1:10" ht="15" thickBot="1">
      <c r="A119" s="1636"/>
      <c r="B119" s="1636"/>
      <c r="C119" s="683" t="s">
        <v>528</v>
      </c>
      <c r="D119" s="682"/>
      <c r="E119" s="91"/>
    </row>
    <row r="120" spans="1:10" ht="15" thickBot="1">
      <c r="A120" s="1636"/>
      <c r="B120" s="1636"/>
      <c r="C120" s="683" t="s">
        <v>529</v>
      </c>
      <c r="D120" s="682"/>
      <c r="E120" s="91"/>
    </row>
    <row r="121" spans="1:10" ht="15" thickBot="1">
      <c r="A121" s="1636"/>
      <c r="B121" s="1636"/>
      <c r="C121" s="683" t="s">
        <v>5</v>
      </c>
      <c r="D121" s="682"/>
      <c r="E121" s="91"/>
    </row>
    <row r="122" spans="1:10" ht="15" thickBot="1">
      <c r="A122" s="1636"/>
      <c r="B122" s="1636"/>
      <c r="C122" s="683" t="s">
        <v>9</v>
      </c>
      <c r="D122" s="682"/>
      <c r="E122" s="91"/>
    </row>
    <row r="123" spans="1:10" ht="15" thickBot="1">
      <c r="A123" s="1636"/>
      <c r="B123" s="1636"/>
      <c r="C123" s="683" t="s">
        <v>530</v>
      </c>
      <c r="D123" s="682"/>
      <c r="E123" s="91"/>
    </row>
    <row r="124" spans="1:10" ht="15" thickBot="1">
      <c r="E124" s="13"/>
    </row>
    <row r="125" spans="1:10" ht="15" thickBot="1">
      <c r="B125" s="40"/>
      <c r="C125" s="1716" t="s">
        <v>19</v>
      </c>
      <c r="D125" s="1717"/>
      <c r="E125" s="1717"/>
      <c r="F125" s="1717"/>
      <c r="G125" s="1717"/>
      <c r="H125" s="1717"/>
      <c r="I125" s="1717"/>
      <c r="J125" s="30"/>
    </row>
    <row r="126" spans="1:10" ht="15" thickBot="1">
      <c r="E126" s="13"/>
    </row>
    <row r="127" spans="1:10" ht="31.5" customHeight="1" thickBot="1">
      <c r="A127" s="1599"/>
      <c r="B127" s="1600"/>
      <c r="C127" s="1600"/>
      <c r="D127" s="1706" t="s">
        <v>400</v>
      </c>
      <c r="E127" s="1707"/>
    </row>
    <row r="128" spans="1:10" ht="41.4" thickBot="1">
      <c r="A128" s="1605"/>
      <c r="B128" s="1606"/>
      <c r="C128" s="1607"/>
      <c r="D128" s="28" t="s">
        <v>522</v>
      </c>
      <c r="E128" s="658"/>
    </row>
    <row r="129" spans="1:5" ht="15" thickBot="1">
      <c r="A129" s="1713" t="s">
        <v>645</v>
      </c>
      <c r="B129" s="1714"/>
      <c r="C129" s="1715"/>
      <c r="D129" s="22"/>
      <c r="E129" s="22"/>
    </row>
    <row r="130" spans="1:5" ht="15" thickBot="1">
      <c r="A130" s="1636"/>
      <c r="B130" s="1720" t="s">
        <v>647</v>
      </c>
      <c r="C130" s="1721"/>
      <c r="D130" s="22"/>
      <c r="E130" s="22"/>
    </row>
    <row r="131" spans="1:5" ht="15" thickBot="1">
      <c r="A131" s="1636"/>
      <c r="B131" s="1636"/>
      <c r="C131" s="23" t="s">
        <v>404</v>
      </c>
      <c r="D131" s="29"/>
      <c r="E131" s="29"/>
    </row>
    <row r="132" spans="1:5" ht="15" thickBot="1">
      <c r="A132" s="1636"/>
      <c r="B132" s="1636"/>
      <c r="C132" s="23" t="s">
        <v>523</v>
      </c>
      <c r="D132" s="29"/>
      <c r="E132" s="29"/>
    </row>
    <row r="133" spans="1:5" ht="15" thickBot="1">
      <c r="A133" s="1636"/>
      <c r="B133" s="1636"/>
      <c r="C133" s="23" t="s">
        <v>405</v>
      </c>
      <c r="D133" s="29"/>
      <c r="E133" s="29"/>
    </row>
    <row r="134" spans="1:5" ht="15" thickBot="1">
      <c r="A134" s="1636"/>
      <c r="B134" s="1636"/>
      <c r="C134" s="23" t="s">
        <v>406</v>
      </c>
      <c r="D134" s="29"/>
      <c r="E134" s="29"/>
    </row>
    <row r="135" spans="1:5" ht="15" thickBot="1">
      <c r="A135" s="1636"/>
      <c r="B135" s="1636"/>
      <c r="C135" s="23" t="s">
        <v>407</v>
      </c>
      <c r="D135" s="24"/>
      <c r="E135" s="24"/>
    </row>
    <row r="136" spans="1:5" ht="15" thickBot="1">
      <c r="A136" s="1636"/>
      <c r="B136" s="1636"/>
      <c r="C136" s="23" t="s">
        <v>408</v>
      </c>
      <c r="D136" s="24"/>
      <c r="E136" s="24"/>
    </row>
    <row r="137" spans="1:5" ht="21" thickBot="1">
      <c r="A137" s="1636"/>
      <c r="B137" s="1636"/>
      <c r="C137" s="23" t="s">
        <v>524</v>
      </c>
      <c r="D137" s="29"/>
      <c r="E137" s="29"/>
    </row>
    <row r="138" spans="1:5" ht="15" thickBot="1">
      <c r="A138" s="1636"/>
      <c r="B138" s="1636"/>
      <c r="C138" s="23" t="s">
        <v>525</v>
      </c>
      <c r="D138" s="29"/>
      <c r="E138" s="29"/>
    </row>
    <row r="139" spans="1:5" ht="15" thickBot="1">
      <c r="A139" s="1636"/>
      <c r="B139" s="1636"/>
      <c r="C139" s="23" t="s">
        <v>501</v>
      </c>
      <c r="D139" s="24"/>
      <c r="E139" s="24"/>
    </row>
    <row r="140" spans="1:5" ht="15" thickBot="1">
      <c r="A140" s="1636"/>
      <c r="B140" s="1636"/>
      <c r="C140" s="23" t="s">
        <v>445</v>
      </c>
      <c r="D140" s="24"/>
      <c r="E140" s="24"/>
    </row>
    <row r="141" spans="1:5" ht="15" thickBot="1">
      <c r="A141" s="1636"/>
      <c r="B141" s="1636"/>
      <c r="C141" s="23" t="s">
        <v>446</v>
      </c>
      <c r="D141" s="24"/>
      <c r="E141" s="24"/>
    </row>
    <row r="142" spans="1:5" ht="15" thickBot="1">
      <c r="A142" s="1636"/>
      <c r="B142" s="1636"/>
      <c r="C142" s="23" t="s">
        <v>447</v>
      </c>
      <c r="D142" s="24"/>
      <c r="E142" s="24"/>
    </row>
    <row r="143" spans="1:5" ht="15" thickBot="1">
      <c r="A143" s="1636"/>
      <c r="B143" s="1636"/>
      <c r="C143" s="23" t="s">
        <v>448</v>
      </c>
      <c r="D143" s="24"/>
      <c r="E143" s="24"/>
    </row>
    <row r="144" spans="1:5" ht="15" thickBot="1">
      <c r="A144" s="1636"/>
      <c r="B144" s="1636"/>
      <c r="C144" s="23" t="s">
        <v>449</v>
      </c>
      <c r="D144" s="24"/>
      <c r="E144" s="24"/>
    </row>
    <row r="145" spans="1:5" ht="15" thickBot="1">
      <c r="A145" s="1636"/>
      <c r="B145" s="1636"/>
      <c r="C145" s="23" t="s">
        <v>502</v>
      </c>
      <c r="D145" s="24"/>
      <c r="E145" s="24"/>
    </row>
    <row r="146" spans="1:5" ht="15" thickBot="1">
      <c r="A146" s="1636"/>
      <c r="B146" s="1636"/>
      <c r="C146" s="23" t="s">
        <v>503</v>
      </c>
      <c r="D146" s="24"/>
      <c r="E146" s="24"/>
    </row>
    <row r="147" spans="1:5" ht="15" thickBot="1">
      <c r="A147" s="1636"/>
      <c r="B147" s="1636"/>
      <c r="C147" s="23" t="s">
        <v>504</v>
      </c>
      <c r="D147" s="24"/>
      <c r="E147" s="24"/>
    </row>
    <row r="148" spans="1:5" ht="15" thickBot="1">
      <c r="A148" s="1636"/>
      <c r="B148" s="1636"/>
      <c r="C148" s="23" t="s">
        <v>244</v>
      </c>
      <c r="D148" s="24"/>
      <c r="E148" s="24"/>
    </row>
    <row r="149" spans="1:5" ht="15" thickBot="1">
      <c r="A149" s="1636"/>
      <c r="B149" s="1636"/>
      <c r="C149" s="23" t="s">
        <v>526</v>
      </c>
      <c r="D149" s="24"/>
      <c r="E149" s="24"/>
    </row>
    <row r="150" spans="1:5" ht="15" thickBot="1">
      <c r="A150" s="1636"/>
      <c r="B150" s="1636"/>
      <c r="C150" s="23" t="s">
        <v>527</v>
      </c>
      <c r="D150" s="24"/>
      <c r="E150" s="24"/>
    </row>
    <row r="151" spans="1:5" ht="15" thickBot="1">
      <c r="A151" s="1636"/>
      <c r="B151" s="1636"/>
      <c r="C151" s="23" t="s">
        <v>528</v>
      </c>
      <c r="D151" s="24"/>
      <c r="E151" s="24"/>
    </row>
    <row r="152" spans="1:5" ht="15" thickBot="1">
      <c r="A152" s="1636"/>
      <c r="B152" s="1636"/>
      <c r="C152" s="23" t="s">
        <v>529</v>
      </c>
      <c r="D152" s="24"/>
      <c r="E152" s="24"/>
    </row>
    <row r="153" spans="1:5" ht="15" thickBot="1">
      <c r="A153" s="1636"/>
      <c r="B153" s="1636"/>
      <c r="C153" s="23" t="s">
        <v>5</v>
      </c>
      <c r="D153" s="24"/>
      <c r="E153" s="24"/>
    </row>
    <row r="154" spans="1:5" ht="15" thickBot="1">
      <c r="A154" s="1636"/>
      <c r="B154" s="1636"/>
      <c r="C154" s="23" t="s">
        <v>9</v>
      </c>
      <c r="D154" s="24"/>
      <c r="E154" s="24"/>
    </row>
    <row r="155" spans="1:5" ht="15" thickBot="1">
      <c r="A155" s="1636"/>
      <c r="B155" s="1636"/>
      <c r="C155" s="23" t="s">
        <v>530</v>
      </c>
      <c r="D155" s="24"/>
      <c r="E155" s="24"/>
    </row>
    <row r="156" spans="1:5" ht="21" thickBot="1">
      <c r="A156" s="1636"/>
      <c r="B156" s="1636"/>
      <c r="C156" s="23" t="s">
        <v>531</v>
      </c>
      <c r="D156" s="24"/>
      <c r="E156" s="24"/>
    </row>
    <row r="157" spans="1:5" ht="15" thickBot="1">
      <c r="A157" s="1636"/>
      <c r="B157" s="1636"/>
      <c r="C157" s="23" t="s">
        <v>505</v>
      </c>
      <c r="D157" s="24"/>
      <c r="E157" s="24"/>
    </row>
    <row r="158" spans="1:5" ht="21" thickBot="1">
      <c r="A158" s="1636"/>
      <c r="B158" s="1636"/>
      <c r="C158" s="23" t="s">
        <v>2730</v>
      </c>
      <c r="D158" s="24"/>
      <c r="E158" s="24"/>
    </row>
    <row r="159" spans="1:5" ht="21" thickBot="1">
      <c r="A159" s="1636"/>
      <c r="B159" s="1636"/>
      <c r="C159" s="23" t="s">
        <v>2731</v>
      </c>
      <c r="D159" s="24"/>
      <c r="E159" s="24"/>
    </row>
    <row r="160" spans="1:5" ht="21" thickBot="1">
      <c r="A160" s="1636"/>
      <c r="B160" s="1636"/>
      <c r="C160" s="23" t="s">
        <v>508</v>
      </c>
      <c r="D160" s="24"/>
      <c r="E160" s="24"/>
    </row>
    <row r="161" spans="1:10" ht="21" thickBot="1">
      <c r="A161" s="1636"/>
      <c r="B161" s="1636"/>
      <c r="C161" s="23" t="s">
        <v>509</v>
      </c>
      <c r="D161" s="24"/>
      <c r="E161" s="24"/>
    </row>
    <row r="162" spans="1:10" ht="31.2" thickBot="1">
      <c r="A162" s="1636"/>
      <c r="B162" s="1636"/>
      <c r="C162" s="23" t="s">
        <v>532</v>
      </c>
      <c r="D162" s="29"/>
      <c r="E162" s="29"/>
    </row>
    <row r="163" spans="1:10" ht="21" thickBot="1">
      <c r="A163" s="1636"/>
      <c r="B163" s="1636"/>
      <c r="C163" s="23" t="s">
        <v>388</v>
      </c>
      <c r="D163" s="29"/>
      <c r="E163" s="29"/>
    </row>
    <row r="164" spans="1:10" ht="15" thickBot="1">
      <c r="A164" s="1636"/>
      <c r="B164" s="1636"/>
      <c r="C164" s="23" t="s">
        <v>533</v>
      </c>
      <c r="D164" s="29"/>
      <c r="E164" s="29"/>
    </row>
    <row r="165" spans="1:10" ht="21" thickBot="1">
      <c r="A165" s="1636"/>
      <c r="B165" s="1636"/>
      <c r="C165" s="23" t="s">
        <v>534</v>
      </c>
      <c r="D165" s="29"/>
      <c r="E165" s="29"/>
    </row>
    <row r="166" spans="1:10" ht="15" thickBot="1">
      <c r="A166" s="1636"/>
      <c r="B166" s="1636"/>
      <c r="C166" s="23" t="s">
        <v>535</v>
      </c>
      <c r="D166" s="24"/>
      <c r="E166" s="24"/>
    </row>
    <row r="167" spans="1:10" ht="15" thickBot="1">
      <c r="A167" s="1636"/>
      <c r="B167" s="1636"/>
      <c r="C167" s="23" t="s">
        <v>536</v>
      </c>
      <c r="D167" s="24"/>
      <c r="E167" s="24"/>
    </row>
    <row r="168" spans="1:10" ht="15" thickBot="1">
      <c r="A168" s="1636"/>
      <c r="B168" s="1636"/>
      <c r="C168" s="23" t="s">
        <v>537</v>
      </c>
      <c r="D168" s="24"/>
      <c r="E168" s="24"/>
    </row>
    <row r="169" spans="1:10" ht="15" thickBot="1">
      <c r="A169" s="1636"/>
      <c r="B169" s="1636"/>
      <c r="C169" s="23" t="s">
        <v>2733</v>
      </c>
      <c r="D169" s="24"/>
      <c r="E169" s="24"/>
    </row>
    <row r="170" spans="1:10" ht="21" thickBot="1">
      <c r="A170" s="1637"/>
      <c r="B170" s="1637"/>
      <c r="C170" s="23" t="s">
        <v>2734</v>
      </c>
      <c r="D170" s="24"/>
      <c r="E170" s="24"/>
    </row>
    <row r="171" spans="1:10" ht="15" thickBot="1">
      <c r="E171" s="13"/>
    </row>
    <row r="172" spans="1:10">
      <c r="B172" s="1698" t="s">
        <v>538</v>
      </c>
      <c r="C172" s="1699"/>
      <c r="D172" s="1699"/>
      <c r="E172" s="1699"/>
      <c r="F172" s="1699"/>
      <c r="G172" s="1699"/>
      <c r="H172" s="1699"/>
      <c r="I172" s="1699"/>
      <c r="J172" s="41"/>
    </row>
    <row r="173" spans="1:10" ht="15" thickBot="1">
      <c r="B173" s="25"/>
      <c r="C173" s="1670" t="s">
        <v>539</v>
      </c>
      <c r="D173" s="1670"/>
      <c r="E173" s="1670"/>
      <c r="F173" s="1670"/>
      <c r="G173" s="1670"/>
      <c r="H173" s="1670"/>
      <c r="I173" s="1670"/>
      <c r="J173" s="39"/>
    </row>
    <row r="174" spans="1:10" ht="15" thickBot="1">
      <c r="E174" s="94"/>
    </row>
    <row r="175" spans="1:10" ht="21" customHeight="1" thickBot="1">
      <c r="A175" s="1599"/>
      <c r="B175" s="1600"/>
      <c r="C175" s="1600"/>
      <c r="D175" s="1601"/>
      <c r="E175" s="1663" t="s">
        <v>540</v>
      </c>
      <c r="F175" s="1664"/>
      <c r="G175" s="1664"/>
      <c r="H175" s="1664"/>
      <c r="I175" s="1658"/>
    </row>
    <row r="176" spans="1:10" ht="21" customHeight="1" thickBot="1">
      <c r="A176" s="1602"/>
      <c r="B176" s="1603"/>
      <c r="C176" s="1603"/>
      <c r="D176" s="1604"/>
      <c r="E176" s="1663" t="s">
        <v>541</v>
      </c>
      <c r="F176" s="1664"/>
      <c r="G176" s="1664"/>
      <c r="H176" s="1658"/>
      <c r="I176" s="1659"/>
    </row>
    <row r="177" spans="1:9" ht="41.4" thickBot="1">
      <c r="A177" s="1605"/>
      <c r="B177" s="1606"/>
      <c r="C177" s="1606"/>
      <c r="D177" s="1607"/>
      <c r="E177" s="28" t="s">
        <v>542</v>
      </c>
      <c r="F177" s="28" t="s">
        <v>543</v>
      </c>
      <c r="G177" s="28" t="s">
        <v>544</v>
      </c>
      <c r="H177" s="1660"/>
      <c r="I177" s="1660"/>
    </row>
    <row r="178" spans="1:9" ht="15" thickBot="1">
      <c r="A178" s="1633" t="s">
        <v>545</v>
      </c>
      <c r="B178" s="1634"/>
      <c r="C178" s="1634"/>
      <c r="D178" s="1635"/>
      <c r="E178" s="22"/>
      <c r="F178" s="22"/>
      <c r="G178" s="22"/>
      <c r="H178" s="22"/>
      <c r="I178" s="22"/>
    </row>
    <row r="179" spans="1:9" ht="15" thickBot="1">
      <c r="A179" s="1636"/>
      <c r="B179" s="1638" t="s">
        <v>546</v>
      </c>
      <c r="C179" s="1695"/>
      <c r="D179" s="1639"/>
      <c r="E179" s="22"/>
      <c r="F179" s="22"/>
      <c r="G179" s="22"/>
      <c r="H179" s="22"/>
      <c r="I179" s="22"/>
    </row>
    <row r="180" spans="1:9" ht="15" thickBot="1">
      <c r="A180" s="1636"/>
      <c r="B180" s="1636"/>
      <c r="C180" s="1718" t="s">
        <v>547</v>
      </c>
      <c r="D180" s="1719"/>
      <c r="E180" s="92"/>
      <c r="F180" s="29"/>
      <c r="G180" s="29"/>
      <c r="H180" s="29"/>
      <c r="I180" s="29"/>
    </row>
    <row r="181" spans="1:9" ht="15" thickBot="1">
      <c r="A181" s="1636"/>
      <c r="B181" s="1636"/>
      <c r="C181" s="1718" t="s">
        <v>548</v>
      </c>
      <c r="D181" s="1719"/>
      <c r="E181" s="92"/>
      <c r="F181" s="29"/>
      <c r="G181" s="29"/>
      <c r="H181" s="29"/>
      <c r="I181" s="29"/>
    </row>
    <row r="182" spans="1:9" ht="15" thickBot="1">
      <c r="A182" s="1636"/>
      <c r="B182" s="1636"/>
      <c r="C182" s="1718" t="s">
        <v>549</v>
      </c>
      <c r="D182" s="1719"/>
      <c r="E182" s="93"/>
      <c r="F182" s="24"/>
      <c r="G182" s="24"/>
      <c r="H182" s="24"/>
      <c r="I182" s="24"/>
    </row>
    <row r="183" spans="1:9" ht="15" thickBot="1">
      <c r="A183" s="1636"/>
      <c r="B183" s="1636"/>
      <c r="C183" s="1718" t="s">
        <v>550</v>
      </c>
      <c r="D183" s="1719"/>
      <c r="E183" s="92"/>
      <c r="F183" s="29"/>
      <c r="G183" s="29"/>
      <c r="H183" s="29"/>
      <c r="I183" s="29"/>
    </row>
    <row r="184" spans="1:9" ht="15" thickBot="1">
      <c r="A184" s="1636"/>
      <c r="B184" s="1636"/>
      <c r="C184" s="1718" t="s">
        <v>551</v>
      </c>
      <c r="D184" s="1719"/>
      <c r="E184" s="93"/>
      <c r="F184" s="24"/>
      <c r="G184" s="24"/>
      <c r="H184" s="24"/>
      <c r="I184" s="24"/>
    </row>
    <row r="185" spans="1:9" ht="15" thickBot="1">
      <c r="A185" s="1636"/>
      <c r="B185" s="1636"/>
      <c r="C185" s="1718" t="s">
        <v>552</v>
      </c>
      <c r="D185" s="1719"/>
      <c r="E185" s="93"/>
      <c r="F185" s="24"/>
      <c r="G185" s="24"/>
      <c r="H185" s="24"/>
      <c r="I185" s="24"/>
    </row>
    <row r="186" spans="1:9" ht="15" thickBot="1">
      <c r="A186" s="1636"/>
      <c r="B186" s="1636"/>
      <c r="C186" s="1718" t="s">
        <v>553</v>
      </c>
      <c r="D186" s="1719"/>
      <c r="E186" s="93"/>
      <c r="F186" s="24"/>
      <c r="G186" s="24"/>
      <c r="H186" s="24"/>
      <c r="I186" s="24"/>
    </row>
    <row r="187" spans="1:9" ht="21" customHeight="1" thickBot="1">
      <c r="A187" s="1636"/>
      <c r="B187" s="1636"/>
      <c r="C187" s="1718" t="s">
        <v>554</v>
      </c>
      <c r="D187" s="1719"/>
      <c r="E187" s="92"/>
      <c r="F187" s="29"/>
      <c r="G187" s="29"/>
      <c r="H187" s="29"/>
      <c r="I187" s="29"/>
    </row>
    <row r="188" spans="1:9" ht="15" thickBot="1">
      <c r="A188" s="1636"/>
      <c r="B188" s="1636"/>
      <c r="C188" s="1718" t="s">
        <v>555</v>
      </c>
      <c r="D188" s="1719"/>
      <c r="E188" s="93"/>
      <c r="F188" s="24"/>
      <c r="G188" s="24"/>
      <c r="H188" s="24"/>
      <c r="I188" s="24"/>
    </row>
    <row r="189" spans="1:9" ht="15" thickBot="1">
      <c r="A189" s="1636"/>
      <c r="B189" s="1636"/>
      <c r="C189" s="1718" t="s">
        <v>556</v>
      </c>
      <c r="D189" s="1719"/>
      <c r="E189" s="92"/>
      <c r="F189" s="29"/>
      <c r="G189" s="29"/>
      <c r="H189" s="29"/>
      <c r="I189" s="29"/>
    </row>
    <row r="190" spans="1:9" ht="21" customHeight="1" thickBot="1">
      <c r="A190" s="1636"/>
      <c r="B190" s="1636"/>
      <c r="C190" s="1718" t="s">
        <v>557</v>
      </c>
      <c r="D190" s="1719"/>
      <c r="E190" s="92"/>
      <c r="F190" s="29"/>
      <c r="G190" s="29"/>
      <c r="H190" s="29"/>
      <c r="I190" s="29"/>
    </row>
    <row r="191" spans="1:9" ht="21" customHeight="1" thickBot="1">
      <c r="A191" s="1636"/>
      <c r="B191" s="1636"/>
      <c r="C191" s="1718" t="s">
        <v>558</v>
      </c>
      <c r="D191" s="1719"/>
      <c r="E191" s="92"/>
      <c r="F191" s="29"/>
      <c r="G191" s="29"/>
      <c r="H191" s="29"/>
      <c r="I191" s="29"/>
    </row>
    <row r="192" spans="1:9" ht="15" thickBot="1">
      <c r="A192" s="1636"/>
      <c r="B192" s="1636"/>
      <c r="C192" s="1718" t="s">
        <v>491</v>
      </c>
      <c r="D192" s="1719"/>
      <c r="E192" s="92"/>
      <c r="F192" s="29"/>
      <c r="G192" s="29"/>
      <c r="H192" s="29"/>
      <c r="I192" s="29"/>
    </row>
    <row r="193" spans="1:10" ht="15" thickBot="1">
      <c r="A193" s="1636"/>
      <c r="B193" s="1636"/>
      <c r="C193" s="1718" t="s">
        <v>492</v>
      </c>
      <c r="D193" s="1719"/>
      <c r="E193" s="93"/>
      <c r="F193" s="24"/>
      <c r="G193" s="24"/>
      <c r="H193" s="24"/>
      <c r="I193" s="24"/>
    </row>
    <row r="194" spans="1:10" ht="15" thickBot="1">
      <c r="A194" s="1636"/>
      <c r="B194" s="1636"/>
      <c r="C194" s="1718" t="s">
        <v>493</v>
      </c>
      <c r="D194" s="1719"/>
      <c r="E194" s="92"/>
      <c r="F194" s="29"/>
      <c r="G194" s="29"/>
      <c r="H194" s="29"/>
      <c r="I194" s="29"/>
    </row>
    <row r="195" spans="1:10" ht="15" thickBot="1">
      <c r="A195" s="1636"/>
      <c r="B195" s="1636"/>
      <c r="C195" s="1718" t="s">
        <v>494</v>
      </c>
      <c r="D195" s="1719"/>
      <c r="E195" s="92"/>
      <c r="F195" s="29"/>
      <c r="G195" s="29"/>
      <c r="H195" s="29"/>
      <c r="I195" s="29"/>
    </row>
    <row r="196" spans="1:10" ht="21" customHeight="1" thickBot="1">
      <c r="A196" s="1636"/>
      <c r="B196" s="1636"/>
      <c r="C196" s="1722" t="s">
        <v>559</v>
      </c>
      <c r="D196" s="1723"/>
      <c r="E196" s="92"/>
      <c r="F196" s="29"/>
      <c r="G196" s="29"/>
      <c r="H196" s="29"/>
      <c r="I196" s="29"/>
    </row>
    <row r="197" spans="1:10" ht="88.5" customHeight="1" thickBot="1">
      <c r="A197" s="1636"/>
      <c r="B197" s="1636"/>
      <c r="C197" s="1636"/>
      <c r="D197" s="23" t="s">
        <v>490</v>
      </c>
      <c r="E197" s="92"/>
      <c r="F197" s="29"/>
      <c r="G197" s="29"/>
      <c r="H197" s="29"/>
      <c r="I197" s="29"/>
    </row>
    <row r="198" spans="1:10" ht="50.25" customHeight="1" thickBot="1">
      <c r="A198" s="1636"/>
      <c r="B198" s="1636"/>
      <c r="C198" s="1636"/>
      <c r="D198" s="23" t="s">
        <v>560</v>
      </c>
      <c r="E198" s="93"/>
      <c r="F198" s="24"/>
      <c r="G198" s="24"/>
      <c r="H198" s="24"/>
      <c r="I198" s="24"/>
    </row>
    <row r="199" spans="1:10" ht="64.5" customHeight="1" thickBot="1">
      <c r="A199" s="1636"/>
      <c r="B199" s="1636"/>
      <c r="C199" s="1636"/>
      <c r="D199" s="23" t="s">
        <v>561</v>
      </c>
      <c r="E199" s="92"/>
      <c r="F199" s="29"/>
      <c r="G199" s="29"/>
      <c r="H199" s="29"/>
      <c r="I199" s="29"/>
    </row>
    <row r="200" spans="1:10" ht="67.5" customHeight="1" thickBot="1">
      <c r="A200" s="1636"/>
      <c r="B200" s="1636"/>
      <c r="C200" s="1636"/>
      <c r="D200" s="23" t="s">
        <v>562</v>
      </c>
      <c r="E200" s="93"/>
      <c r="F200" s="24"/>
      <c r="G200" s="24"/>
      <c r="H200" s="24"/>
      <c r="I200" s="24"/>
    </row>
    <row r="201" spans="1:10" ht="115.5" customHeight="1" thickBot="1">
      <c r="A201" s="1636"/>
      <c r="B201" s="1636"/>
      <c r="C201" s="1636"/>
      <c r="D201" s="23" t="s">
        <v>563</v>
      </c>
      <c r="E201" s="92"/>
      <c r="F201" s="29"/>
      <c r="G201" s="29"/>
      <c r="H201" s="29"/>
      <c r="I201" s="29"/>
    </row>
    <row r="202" spans="1:10" ht="95.25" customHeight="1" thickBot="1">
      <c r="A202" s="1636"/>
      <c r="B202" s="1636"/>
      <c r="C202" s="1636"/>
      <c r="D202" s="23" t="s">
        <v>564</v>
      </c>
      <c r="E202" s="92"/>
      <c r="F202" s="29"/>
      <c r="G202" s="29"/>
      <c r="H202" s="29"/>
      <c r="I202" s="29"/>
    </row>
    <row r="203" spans="1:10" ht="53.25" customHeight="1" thickBot="1">
      <c r="A203" s="1636"/>
      <c r="B203" s="1636"/>
      <c r="C203" s="1636"/>
      <c r="D203" s="23" t="s">
        <v>565</v>
      </c>
      <c r="E203" s="92"/>
      <c r="F203" s="29"/>
      <c r="G203" s="29"/>
      <c r="H203" s="29"/>
      <c r="I203" s="29"/>
    </row>
    <row r="204" spans="1:10" ht="65.25" customHeight="1" thickBot="1">
      <c r="A204" s="1637"/>
      <c r="B204" s="1637"/>
      <c r="C204" s="1637"/>
      <c r="D204" s="23" t="s">
        <v>566</v>
      </c>
      <c r="E204" s="92"/>
      <c r="F204" s="29"/>
      <c r="G204" s="29"/>
      <c r="H204" s="29"/>
      <c r="I204" s="29"/>
    </row>
    <row r="205" spans="1:10" ht="15" thickBot="1">
      <c r="E205" s="94"/>
    </row>
    <row r="206" spans="1:10" ht="15" customHeight="1">
      <c r="A206" s="1673" t="s">
        <v>2735</v>
      </c>
      <c r="B206" s="1674"/>
      <c r="C206" s="1674"/>
      <c r="D206" s="1674"/>
      <c r="E206" s="1674"/>
      <c r="F206" s="1674"/>
      <c r="G206" s="1674"/>
      <c r="H206" s="1674"/>
      <c r="I206" s="1675"/>
      <c r="J206" s="416"/>
    </row>
    <row r="207" spans="1:10" ht="15" customHeight="1">
      <c r="A207" s="693"/>
      <c r="B207" s="1676" t="s">
        <v>2736</v>
      </c>
      <c r="C207" s="1677"/>
      <c r="D207" s="1677"/>
      <c r="E207" s="1677"/>
      <c r="F207" s="1677"/>
      <c r="G207" s="1677"/>
      <c r="H207" s="1677"/>
      <c r="I207" s="1678"/>
      <c r="J207" s="690"/>
    </row>
    <row r="208" spans="1:10" ht="15" customHeight="1">
      <c r="A208" s="694"/>
      <c r="B208" s="1679" t="s">
        <v>2737</v>
      </c>
      <c r="C208" s="1680"/>
      <c r="D208" s="1680"/>
      <c r="E208" s="1680"/>
      <c r="F208" s="1680"/>
      <c r="G208" s="1680"/>
      <c r="H208" s="1680"/>
      <c r="I208" s="1681"/>
      <c r="J208" s="690"/>
    </row>
    <row r="209" spans="1:10">
      <c r="A209" s="693"/>
      <c r="B209" s="1676" t="s">
        <v>2738</v>
      </c>
      <c r="C209" s="1677"/>
      <c r="D209" s="1677"/>
      <c r="E209" s="1677"/>
      <c r="F209" s="1677"/>
      <c r="G209" s="1677"/>
      <c r="H209" s="1677"/>
      <c r="I209" s="1678"/>
      <c r="J209" s="690"/>
    </row>
    <row r="210" spans="1:10">
      <c r="A210" s="694"/>
      <c r="B210" s="1679" t="s">
        <v>2739</v>
      </c>
      <c r="C210" s="1680"/>
      <c r="D210" s="1680"/>
      <c r="E210" s="1680"/>
      <c r="F210" s="1680"/>
      <c r="G210" s="1680"/>
      <c r="H210" s="1680"/>
      <c r="I210" s="1681"/>
      <c r="J210" s="690"/>
    </row>
    <row r="211" spans="1:10" ht="15" customHeight="1">
      <c r="A211" s="693"/>
      <c r="B211" s="1676" t="s">
        <v>2740</v>
      </c>
      <c r="C211" s="1677"/>
      <c r="D211" s="1677"/>
      <c r="E211" s="1677"/>
      <c r="F211" s="1677"/>
      <c r="G211" s="1677"/>
      <c r="H211" s="1677"/>
      <c r="I211" s="1678"/>
      <c r="J211" s="690"/>
    </row>
    <row r="212" spans="1:10">
      <c r="A212" s="694"/>
      <c r="B212" s="691"/>
      <c r="C212" s="1679" t="s">
        <v>2741</v>
      </c>
      <c r="D212" s="1680"/>
      <c r="E212" s="1680"/>
      <c r="F212" s="1680"/>
      <c r="G212" s="1680"/>
      <c r="H212" s="1680"/>
      <c r="I212" s="1681"/>
      <c r="J212" s="690"/>
    </row>
    <row r="213" spans="1:10">
      <c r="A213" s="693"/>
      <c r="B213" s="692"/>
      <c r="C213" s="1676" t="s">
        <v>2742</v>
      </c>
      <c r="D213" s="1677"/>
      <c r="E213" s="1677"/>
      <c r="F213" s="1677"/>
      <c r="G213" s="1677"/>
      <c r="H213" s="1677"/>
      <c r="I213" s="1678"/>
      <c r="J213" s="690"/>
    </row>
    <row r="214" spans="1:10">
      <c r="A214" s="694"/>
      <c r="B214" s="691"/>
      <c r="C214" s="1679" t="s">
        <v>2743</v>
      </c>
      <c r="D214" s="1680"/>
      <c r="E214" s="1680"/>
      <c r="F214" s="1680"/>
      <c r="G214" s="1680"/>
      <c r="H214" s="1680"/>
      <c r="I214" s="1681"/>
      <c r="J214" s="690"/>
    </row>
    <row r="215" spans="1:10" ht="15" customHeight="1">
      <c r="A215" s="693"/>
      <c r="B215" s="1676" t="s">
        <v>2744</v>
      </c>
      <c r="C215" s="1677"/>
      <c r="D215" s="1677"/>
      <c r="E215" s="1677"/>
      <c r="F215" s="1677"/>
      <c r="G215" s="1677"/>
      <c r="H215" s="1677"/>
      <c r="I215" s="1678"/>
      <c r="J215" s="690"/>
    </row>
    <row r="216" spans="1:10" ht="15" thickBot="1">
      <c r="A216" s="695"/>
      <c r="B216" s="1682" t="s">
        <v>2745</v>
      </c>
      <c r="C216" s="1683"/>
      <c r="D216" s="1683"/>
      <c r="E216" s="1683"/>
      <c r="F216" s="1683"/>
      <c r="G216" s="1683"/>
      <c r="H216" s="1683"/>
      <c r="I216" s="1684"/>
      <c r="J216" s="418"/>
    </row>
    <row r="217" spans="1:10" ht="15" thickBot="1">
      <c r="E217" s="94"/>
    </row>
    <row r="218" spans="1:10" ht="15" thickBot="1">
      <c r="A218" s="1052"/>
      <c r="B218" s="1053"/>
      <c r="C218" s="1054"/>
      <c r="D218" s="1071" t="s">
        <v>2747</v>
      </c>
      <c r="E218" s="1072"/>
      <c r="F218" s="1072"/>
      <c r="G218" s="1073"/>
    </row>
    <row r="219" spans="1:10" ht="15" thickBot="1">
      <c r="A219" s="1236"/>
      <c r="B219" s="1237"/>
      <c r="C219" s="1238"/>
      <c r="D219" s="1071" t="s">
        <v>2748</v>
      </c>
      <c r="E219" s="1072"/>
      <c r="F219" s="1073"/>
      <c r="G219" s="1209"/>
    </row>
    <row r="220" spans="1:10" ht="92.4" thickBot="1">
      <c r="A220" s="1055"/>
      <c r="B220" s="1056"/>
      <c r="C220" s="1057"/>
      <c r="D220" s="510" t="s">
        <v>2749</v>
      </c>
      <c r="E220" s="510" t="s">
        <v>2750</v>
      </c>
      <c r="F220" s="1074"/>
      <c r="G220" s="1074"/>
    </row>
    <row r="221" spans="1:10" ht="15" thickBot="1">
      <c r="A221" s="1075" t="s">
        <v>2751</v>
      </c>
      <c r="B221" s="1076"/>
      <c r="C221" s="1077"/>
      <c r="D221" s="511"/>
      <c r="E221" s="511"/>
      <c r="F221" s="511"/>
      <c r="G221" s="511"/>
    </row>
    <row r="222" spans="1:10" ht="15" thickBot="1">
      <c r="A222" s="1062"/>
      <c r="B222" s="1064" t="s">
        <v>2752</v>
      </c>
      <c r="C222" s="1065"/>
      <c r="D222" s="511"/>
      <c r="E222" s="511"/>
      <c r="F222" s="511"/>
      <c r="G222" s="511"/>
    </row>
    <row r="223" spans="1:10" ht="15" thickBot="1">
      <c r="A223" s="1062"/>
      <c r="B223" s="1062"/>
      <c r="C223" s="512" t="s">
        <v>413</v>
      </c>
      <c r="D223" s="513"/>
      <c r="E223" s="513"/>
      <c r="F223" s="513"/>
      <c r="G223" s="513"/>
    </row>
    <row r="224" spans="1:10" ht="15" thickBot="1">
      <c r="A224" s="1062"/>
      <c r="B224" s="1062"/>
      <c r="C224" s="512" t="s">
        <v>414</v>
      </c>
      <c r="D224" s="513"/>
      <c r="E224" s="513"/>
      <c r="F224" s="513"/>
      <c r="G224" s="513"/>
    </row>
    <row r="225" spans="1:10" ht="15" thickBot="1">
      <c r="A225" s="1062"/>
      <c r="B225" s="1062"/>
      <c r="C225" s="512" t="s">
        <v>415</v>
      </c>
      <c r="D225" s="513"/>
      <c r="E225" s="513"/>
      <c r="F225" s="513"/>
      <c r="G225" s="513"/>
    </row>
    <row r="226" spans="1:10" ht="15" thickBot="1">
      <c r="A226" s="1062"/>
      <c r="B226" s="1062"/>
      <c r="C226" s="512" t="s">
        <v>416</v>
      </c>
      <c r="D226" s="613"/>
      <c r="E226" s="613"/>
      <c r="F226" s="613"/>
      <c r="G226" s="613"/>
    </row>
    <row r="227" spans="1:10" ht="15" thickBot="1">
      <c r="A227" s="1062"/>
      <c r="B227" s="1062"/>
      <c r="C227" s="512" t="s">
        <v>417</v>
      </c>
      <c r="D227" s="613"/>
      <c r="E227" s="613"/>
      <c r="F227" s="613"/>
      <c r="G227" s="613"/>
    </row>
    <row r="228" spans="1:10" ht="21" thickBot="1">
      <c r="A228" s="1062"/>
      <c r="B228" s="1062"/>
      <c r="C228" s="512" t="s">
        <v>388</v>
      </c>
      <c r="D228" s="513"/>
      <c r="E228" s="513"/>
      <c r="F228" s="513"/>
      <c r="G228" s="513"/>
    </row>
    <row r="229" spans="1:10" ht="15" thickBot="1">
      <c r="A229" s="1062"/>
      <c r="B229" s="1062"/>
      <c r="C229" s="512" t="s">
        <v>2753</v>
      </c>
      <c r="D229" s="513"/>
      <c r="E229" s="513"/>
      <c r="F229" s="513"/>
      <c r="G229" s="513"/>
    </row>
    <row r="230" spans="1:10" ht="21" thickBot="1">
      <c r="A230" s="1062"/>
      <c r="B230" s="1062"/>
      <c r="C230" s="512" t="s">
        <v>2754</v>
      </c>
      <c r="D230" s="513"/>
      <c r="E230" s="513"/>
      <c r="F230" s="513"/>
      <c r="G230" s="513"/>
    </row>
    <row r="231" spans="1:10" ht="21" thickBot="1">
      <c r="A231" s="1062"/>
      <c r="B231" s="1062"/>
      <c r="C231" s="512" t="s">
        <v>2755</v>
      </c>
      <c r="D231" s="613"/>
      <c r="E231" s="613"/>
      <c r="F231" s="613"/>
      <c r="G231" s="613"/>
    </row>
    <row r="232" spans="1:10" ht="21" thickBot="1">
      <c r="A232" s="1063"/>
      <c r="B232" s="1063"/>
      <c r="C232" s="512" t="s">
        <v>2756</v>
      </c>
      <c r="D232" s="513"/>
      <c r="E232" s="513"/>
      <c r="F232" s="513"/>
      <c r="G232" s="513"/>
    </row>
    <row r="233" spans="1:10">
      <c r="E233" s="94"/>
    </row>
    <row r="234" spans="1:10" ht="15" customHeight="1">
      <c r="A234" s="696"/>
      <c r="B234" s="1676" t="s">
        <v>2746</v>
      </c>
      <c r="C234" s="1677"/>
      <c r="D234" s="1677"/>
      <c r="E234" s="1677"/>
      <c r="F234" s="1677"/>
      <c r="G234" s="1677"/>
      <c r="H234" s="1677"/>
      <c r="I234" s="1678"/>
      <c r="J234" s="422"/>
    </row>
    <row r="235" spans="1:10" ht="15" thickBot="1">
      <c r="E235" s="94"/>
    </row>
    <row r="236" spans="1:10" ht="41.4" thickBot="1">
      <c r="A236" s="1501"/>
      <c r="B236" s="1502"/>
      <c r="C236" s="1503"/>
      <c r="D236" s="510" t="s">
        <v>2757</v>
      </c>
      <c r="E236" s="94"/>
    </row>
    <row r="237" spans="1:10" ht="15" thickBot="1">
      <c r="A237" s="1075" t="s">
        <v>2758</v>
      </c>
      <c r="B237" s="1076"/>
      <c r="C237" s="1077"/>
      <c r="D237" s="511"/>
      <c r="E237" s="94"/>
    </row>
    <row r="238" spans="1:10" ht="15" thickBot="1">
      <c r="A238" s="1062"/>
      <c r="B238" s="1064" t="s">
        <v>2759</v>
      </c>
      <c r="C238" s="1065"/>
      <c r="D238" s="511"/>
      <c r="E238" s="94"/>
    </row>
    <row r="239" spans="1:10" ht="31.2" thickBot="1">
      <c r="A239" s="1062"/>
      <c r="B239" s="1062"/>
      <c r="C239" s="512" t="s">
        <v>2760</v>
      </c>
      <c r="D239" s="513"/>
      <c r="E239" s="94"/>
    </row>
    <row r="240" spans="1:10" ht="21" thickBot="1">
      <c r="A240" s="1063"/>
      <c r="B240" s="1063"/>
      <c r="C240" s="512" t="s">
        <v>2761</v>
      </c>
      <c r="D240" s="513"/>
      <c r="E240" s="94"/>
    </row>
    <row r="241" spans="1:10" ht="15" thickBot="1">
      <c r="E241" s="94"/>
    </row>
    <row r="242" spans="1:10">
      <c r="A242" s="1724" t="s">
        <v>567</v>
      </c>
      <c r="B242" s="1725"/>
      <c r="C242" s="1725"/>
      <c r="D242" s="1725"/>
      <c r="E242" s="1725"/>
      <c r="F242" s="1725"/>
      <c r="G242" s="1725"/>
      <c r="H242" s="1725"/>
      <c r="I242" s="1725"/>
      <c r="J242" s="685"/>
    </row>
    <row r="243" spans="1:10">
      <c r="A243" s="686"/>
      <c r="B243" s="1686" t="s">
        <v>568</v>
      </c>
      <c r="C243" s="1686"/>
      <c r="D243" s="1686"/>
      <c r="E243" s="1686"/>
      <c r="F243" s="1686"/>
      <c r="G243" s="1686"/>
      <c r="H243" s="1686"/>
      <c r="I243" s="1686"/>
      <c r="J243" s="687"/>
    </row>
    <row r="244" spans="1:10" ht="33" customHeight="1">
      <c r="A244" s="662"/>
      <c r="B244" s="1685" t="s">
        <v>569</v>
      </c>
      <c r="C244" s="1685"/>
      <c r="D244" s="1685"/>
      <c r="E244" s="1685"/>
      <c r="F244" s="1685"/>
      <c r="G244" s="1685"/>
      <c r="H244" s="1685"/>
      <c r="I244" s="1685"/>
      <c r="J244" s="687"/>
    </row>
    <row r="245" spans="1:10" ht="36" customHeight="1">
      <c r="A245" s="686"/>
      <c r="B245" s="1686" t="s">
        <v>570</v>
      </c>
      <c r="C245" s="1686"/>
      <c r="D245" s="1686"/>
      <c r="E245" s="1686"/>
      <c r="F245" s="1686"/>
      <c r="G245" s="1686"/>
      <c r="H245" s="1686"/>
      <c r="I245" s="1686"/>
      <c r="J245" s="687"/>
    </row>
    <row r="246" spans="1:10" ht="36" customHeight="1">
      <c r="A246" s="662"/>
      <c r="B246" s="1685" t="s">
        <v>571</v>
      </c>
      <c r="C246" s="1685"/>
      <c r="D246" s="1685"/>
      <c r="E246" s="1685"/>
      <c r="F246" s="1685"/>
      <c r="G246" s="1685"/>
      <c r="H246" s="1685"/>
      <c r="I246" s="1685"/>
      <c r="J246" s="688"/>
    </row>
    <row r="247" spans="1:10">
      <c r="A247" s="689"/>
      <c r="B247" s="1686" t="s">
        <v>2676</v>
      </c>
      <c r="C247" s="1686"/>
      <c r="D247" s="1686"/>
      <c r="E247" s="1686"/>
      <c r="F247" s="1686"/>
      <c r="G247" s="1686"/>
      <c r="H247" s="1686"/>
      <c r="I247" s="1686"/>
      <c r="J247" s="690"/>
    </row>
    <row r="248" spans="1:10">
      <c r="A248" s="689"/>
      <c r="B248" s="1685" t="s">
        <v>2677</v>
      </c>
      <c r="C248" s="1685"/>
      <c r="D248" s="1685"/>
      <c r="E248" s="1685"/>
      <c r="F248" s="1685"/>
      <c r="G248" s="1685"/>
      <c r="H248" s="1685"/>
      <c r="I248" s="1685"/>
      <c r="J248" s="690"/>
    </row>
    <row r="249" spans="1:10" ht="15" thickBot="1">
      <c r="A249" s="664"/>
      <c r="B249" s="1687" t="s">
        <v>2678</v>
      </c>
      <c r="C249" s="1687"/>
      <c r="D249" s="1687"/>
      <c r="E249" s="1687"/>
      <c r="F249" s="1687"/>
      <c r="G249" s="1687"/>
      <c r="H249" s="1687"/>
      <c r="I249" s="1687"/>
      <c r="J249" s="418"/>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7"/>
  <sheetViews>
    <sheetView topLeftCell="A10" zoomScale="90" zoomScaleNormal="90" workbookViewId="0">
      <selection activeCell="F12" sqref="F12"/>
    </sheetView>
  </sheetViews>
  <sheetFormatPr baseColWidth="10" defaultColWidth="12" defaultRowHeight="10.5" customHeight="1"/>
  <cols>
    <col min="1" max="1" width="6.85546875" style="127" customWidth="1"/>
    <col min="2" max="2" width="7.140625" style="127" customWidth="1"/>
    <col min="3" max="3" width="13.7109375" style="127" customWidth="1"/>
    <col min="4" max="4" width="19.28515625" style="128" bestFit="1" customWidth="1"/>
    <col min="5" max="5" width="35.28515625" style="128" customWidth="1"/>
    <col min="6" max="6" width="19.140625" style="128" customWidth="1"/>
    <col min="7" max="7" width="23.85546875" style="128" customWidth="1"/>
    <col min="8" max="8" width="22.85546875" style="128" customWidth="1"/>
    <col min="9" max="16384" width="12" style="128"/>
  </cols>
  <sheetData>
    <row r="1" spans="1:110" s="129" customFormat="1" ht="14.4" thickBot="1">
      <c r="A1" s="868" t="s">
        <v>2873</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c r="AO1" s="869"/>
      <c r="AP1" s="869"/>
      <c r="AQ1" s="869"/>
      <c r="AR1" s="869"/>
      <c r="AS1" s="869"/>
      <c r="AT1" s="869"/>
      <c r="AU1" s="869"/>
      <c r="AV1" s="869"/>
      <c r="AW1" s="869"/>
      <c r="AX1" s="869"/>
      <c r="AY1" s="869"/>
      <c r="AZ1" s="869"/>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c r="CF1" s="869"/>
      <c r="CG1" s="869"/>
      <c r="CH1" s="869"/>
      <c r="CI1" s="869"/>
      <c r="CJ1" s="869"/>
      <c r="CK1" s="869"/>
      <c r="CL1" s="869"/>
      <c r="CM1" s="869"/>
      <c r="CN1" s="869"/>
      <c r="CO1" s="869"/>
      <c r="CP1" s="869"/>
      <c r="CQ1" s="869"/>
      <c r="CR1" s="869"/>
      <c r="CS1" s="869"/>
      <c r="CT1" s="869"/>
      <c r="CU1" s="869"/>
      <c r="CV1" s="869"/>
      <c r="CW1" s="869"/>
      <c r="CX1" s="869"/>
      <c r="CY1" s="869"/>
      <c r="CZ1" s="869"/>
      <c r="DA1" s="869"/>
      <c r="DB1" s="869"/>
      <c r="DC1" s="869"/>
      <c r="DD1" s="869"/>
      <c r="DE1" s="869"/>
      <c r="DF1" s="869"/>
    </row>
    <row r="2" spans="1:110" ht="10.8" thickBot="1">
      <c r="A2" s="870"/>
      <c r="B2" s="871"/>
      <c r="C2" s="871"/>
      <c r="D2" s="871"/>
      <c r="E2" s="872"/>
      <c r="F2" s="879" t="s">
        <v>2940</v>
      </c>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1"/>
      <c r="DA2" s="881"/>
      <c r="DB2" s="881"/>
      <c r="DC2" s="881"/>
      <c r="DD2" s="881"/>
      <c r="DE2" s="881"/>
      <c r="DF2" s="882"/>
    </row>
    <row r="3" spans="1:110" ht="10.8" thickBot="1">
      <c r="A3" s="873"/>
      <c r="B3" s="874"/>
      <c r="C3" s="874"/>
      <c r="D3" s="874"/>
      <c r="E3" s="875"/>
      <c r="F3" s="879" t="s">
        <v>2941</v>
      </c>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880"/>
      <c r="AQ3" s="880"/>
      <c r="AR3" s="880"/>
      <c r="AS3" s="880"/>
      <c r="AT3" s="880"/>
      <c r="AU3" s="880"/>
      <c r="AV3" s="880"/>
      <c r="AW3" s="880"/>
      <c r="AX3" s="880"/>
      <c r="AY3" s="880"/>
      <c r="AZ3" s="880"/>
      <c r="BA3" s="880"/>
      <c r="BB3" s="880"/>
      <c r="BC3" s="880"/>
      <c r="BD3" s="880"/>
      <c r="BE3" s="880"/>
      <c r="BF3" s="880"/>
      <c r="BG3" s="880"/>
      <c r="BH3" s="880"/>
      <c r="BI3" s="880"/>
      <c r="BJ3" s="880"/>
      <c r="BK3" s="880"/>
      <c r="BL3" s="880"/>
      <c r="BM3" s="880"/>
      <c r="BN3" s="880"/>
      <c r="BO3" s="880"/>
      <c r="BP3" s="880"/>
      <c r="BQ3" s="880"/>
      <c r="BR3" s="880"/>
      <c r="BS3" s="880"/>
      <c r="BT3" s="880"/>
      <c r="BU3" s="880"/>
      <c r="BV3" s="880"/>
      <c r="BW3" s="880"/>
      <c r="BX3" s="880"/>
      <c r="BY3" s="880"/>
      <c r="BZ3" s="880"/>
      <c r="CA3" s="880"/>
      <c r="CB3" s="880"/>
      <c r="CC3" s="880"/>
      <c r="CD3" s="880"/>
      <c r="CE3" s="880"/>
      <c r="CF3" s="880"/>
      <c r="CG3" s="880"/>
      <c r="CH3" s="880"/>
      <c r="CI3" s="880"/>
      <c r="CJ3" s="880"/>
      <c r="CK3" s="880"/>
      <c r="CL3" s="881"/>
      <c r="CM3" s="881"/>
      <c r="CN3" s="881"/>
      <c r="CO3" s="881"/>
      <c r="CP3" s="881"/>
      <c r="CQ3" s="881"/>
      <c r="CR3" s="882"/>
      <c r="CS3" s="887" t="s">
        <v>2163</v>
      </c>
      <c r="CT3" s="888"/>
      <c r="CU3" s="888"/>
      <c r="CV3" s="888"/>
      <c r="CW3" s="888"/>
      <c r="CX3" s="888"/>
      <c r="CY3" s="889"/>
      <c r="CZ3" s="883"/>
      <c r="DA3" s="883"/>
      <c r="DB3" s="883"/>
      <c r="DC3" s="883"/>
      <c r="DD3" s="883"/>
      <c r="DE3" s="883"/>
      <c r="DF3" s="884"/>
    </row>
    <row r="4" spans="1:110" ht="10.8" thickBot="1">
      <c r="A4" s="873"/>
      <c r="B4" s="874"/>
      <c r="C4" s="874"/>
      <c r="D4" s="874"/>
      <c r="E4" s="875"/>
      <c r="F4" s="896" t="s">
        <v>2942</v>
      </c>
      <c r="G4" s="888"/>
      <c r="H4" s="888"/>
      <c r="I4" s="888"/>
      <c r="J4" s="888"/>
      <c r="K4" s="888"/>
      <c r="L4" s="889"/>
      <c r="M4" s="898" t="s">
        <v>2943</v>
      </c>
      <c r="N4" s="899"/>
      <c r="O4" s="899"/>
      <c r="P4" s="899"/>
      <c r="Q4" s="899"/>
      <c r="R4" s="899"/>
      <c r="S4" s="900"/>
      <c r="T4" s="887" t="s">
        <v>2944</v>
      </c>
      <c r="U4" s="888"/>
      <c r="V4" s="888"/>
      <c r="W4" s="888"/>
      <c r="X4" s="888"/>
      <c r="Y4" s="888"/>
      <c r="Z4" s="889"/>
      <c r="AA4" s="887" t="s">
        <v>2164</v>
      </c>
      <c r="AB4" s="888"/>
      <c r="AC4" s="888"/>
      <c r="AD4" s="888"/>
      <c r="AE4" s="888"/>
      <c r="AF4" s="888"/>
      <c r="AG4" s="889"/>
      <c r="AH4" s="904" t="s">
        <v>2945</v>
      </c>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881"/>
      <c r="BR4" s="881"/>
      <c r="BS4" s="881"/>
      <c r="BT4" s="881"/>
      <c r="BU4" s="881"/>
      <c r="BV4" s="881"/>
      <c r="BW4" s="882"/>
      <c r="BX4" s="887" t="s">
        <v>2165</v>
      </c>
      <c r="BY4" s="888"/>
      <c r="BZ4" s="888"/>
      <c r="CA4" s="888"/>
      <c r="CB4" s="888"/>
      <c r="CC4" s="888"/>
      <c r="CD4" s="889"/>
      <c r="CE4" s="887" t="s">
        <v>2166</v>
      </c>
      <c r="CF4" s="888"/>
      <c r="CG4" s="888"/>
      <c r="CH4" s="888"/>
      <c r="CI4" s="888"/>
      <c r="CJ4" s="888"/>
      <c r="CK4" s="889"/>
      <c r="CL4" s="883"/>
      <c r="CM4" s="883"/>
      <c r="CN4" s="883"/>
      <c r="CO4" s="883"/>
      <c r="CP4" s="883"/>
      <c r="CQ4" s="883"/>
      <c r="CR4" s="884"/>
      <c r="CS4" s="890"/>
      <c r="CT4" s="891"/>
      <c r="CU4" s="891"/>
      <c r="CV4" s="891"/>
      <c r="CW4" s="891"/>
      <c r="CX4" s="891"/>
      <c r="CY4" s="892"/>
      <c r="CZ4" s="883"/>
      <c r="DA4" s="883"/>
      <c r="DB4" s="883"/>
      <c r="DC4" s="883"/>
      <c r="DD4" s="883"/>
      <c r="DE4" s="883"/>
      <c r="DF4" s="884"/>
    </row>
    <row r="5" spans="1:110" ht="10.8" thickBot="1">
      <c r="A5" s="873"/>
      <c r="B5" s="874"/>
      <c r="C5" s="874"/>
      <c r="D5" s="874"/>
      <c r="E5" s="875"/>
      <c r="F5" s="897"/>
      <c r="G5" s="894"/>
      <c r="H5" s="894"/>
      <c r="I5" s="894"/>
      <c r="J5" s="894"/>
      <c r="K5" s="894"/>
      <c r="L5" s="895"/>
      <c r="M5" s="901"/>
      <c r="N5" s="902"/>
      <c r="O5" s="902"/>
      <c r="P5" s="902"/>
      <c r="Q5" s="902"/>
      <c r="R5" s="902"/>
      <c r="S5" s="903"/>
      <c r="T5" s="893"/>
      <c r="U5" s="894"/>
      <c r="V5" s="894"/>
      <c r="W5" s="894"/>
      <c r="X5" s="894"/>
      <c r="Y5" s="894"/>
      <c r="Z5" s="895"/>
      <c r="AA5" s="893"/>
      <c r="AB5" s="894"/>
      <c r="AC5" s="894"/>
      <c r="AD5" s="894"/>
      <c r="AE5" s="894"/>
      <c r="AF5" s="894"/>
      <c r="AG5" s="895"/>
      <c r="AH5" s="904" t="s">
        <v>2946</v>
      </c>
      <c r="AI5" s="905"/>
      <c r="AJ5" s="905"/>
      <c r="AK5" s="905"/>
      <c r="AL5" s="905"/>
      <c r="AM5" s="905"/>
      <c r="AN5" s="906"/>
      <c r="AO5" s="904" t="s">
        <v>2507</v>
      </c>
      <c r="AP5" s="905"/>
      <c r="AQ5" s="905"/>
      <c r="AR5" s="905"/>
      <c r="AS5" s="905"/>
      <c r="AT5" s="905"/>
      <c r="AU5" s="906"/>
      <c r="AV5" s="904" t="s">
        <v>2508</v>
      </c>
      <c r="AW5" s="905"/>
      <c r="AX5" s="905"/>
      <c r="AY5" s="905"/>
      <c r="AZ5" s="905"/>
      <c r="BA5" s="905"/>
      <c r="BB5" s="906"/>
      <c r="BC5" s="904" t="s">
        <v>2947</v>
      </c>
      <c r="BD5" s="905"/>
      <c r="BE5" s="905"/>
      <c r="BF5" s="905"/>
      <c r="BG5" s="905"/>
      <c r="BH5" s="905"/>
      <c r="BI5" s="906"/>
      <c r="BJ5" s="907" t="s">
        <v>1330</v>
      </c>
      <c r="BK5" s="880"/>
      <c r="BL5" s="880"/>
      <c r="BM5" s="880"/>
      <c r="BN5" s="880"/>
      <c r="BO5" s="880"/>
      <c r="BP5" s="908"/>
      <c r="BQ5" s="885"/>
      <c r="BR5" s="885"/>
      <c r="BS5" s="885"/>
      <c r="BT5" s="885"/>
      <c r="BU5" s="885"/>
      <c r="BV5" s="885"/>
      <c r="BW5" s="886"/>
      <c r="BX5" s="893"/>
      <c r="BY5" s="894"/>
      <c r="BZ5" s="894"/>
      <c r="CA5" s="894"/>
      <c r="CB5" s="894"/>
      <c r="CC5" s="894"/>
      <c r="CD5" s="895"/>
      <c r="CE5" s="893"/>
      <c r="CF5" s="894"/>
      <c r="CG5" s="894"/>
      <c r="CH5" s="894"/>
      <c r="CI5" s="894"/>
      <c r="CJ5" s="894"/>
      <c r="CK5" s="895"/>
      <c r="CL5" s="885"/>
      <c r="CM5" s="885"/>
      <c r="CN5" s="885"/>
      <c r="CO5" s="885"/>
      <c r="CP5" s="885"/>
      <c r="CQ5" s="885"/>
      <c r="CR5" s="886"/>
      <c r="CS5" s="893"/>
      <c r="CT5" s="894"/>
      <c r="CU5" s="894"/>
      <c r="CV5" s="894"/>
      <c r="CW5" s="894"/>
      <c r="CX5" s="894"/>
      <c r="CY5" s="895"/>
      <c r="CZ5" s="885"/>
      <c r="DA5" s="885"/>
      <c r="DB5" s="885"/>
      <c r="DC5" s="885"/>
      <c r="DD5" s="885"/>
      <c r="DE5" s="885"/>
      <c r="DF5" s="886"/>
    </row>
    <row r="6" spans="1:110" ht="10.8" thickBot="1">
      <c r="A6" s="873"/>
      <c r="B6" s="874"/>
      <c r="C6" s="874"/>
      <c r="D6" s="874"/>
      <c r="E6" s="875"/>
      <c r="F6" s="879" t="s">
        <v>2948</v>
      </c>
      <c r="G6" s="880"/>
      <c r="H6" s="880"/>
      <c r="I6" s="880"/>
      <c r="J6" s="880"/>
      <c r="K6" s="880"/>
      <c r="L6" s="882"/>
      <c r="M6" s="907" t="s">
        <v>2948</v>
      </c>
      <c r="N6" s="880"/>
      <c r="O6" s="880"/>
      <c r="P6" s="880"/>
      <c r="Q6" s="880"/>
      <c r="R6" s="880"/>
      <c r="S6" s="882"/>
      <c r="T6" s="907" t="s">
        <v>2948</v>
      </c>
      <c r="U6" s="880"/>
      <c r="V6" s="880"/>
      <c r="W6" s="880"/>
      <c r="X6" s="880"/>
      <c r="Y6" s="880"/>
      <c r="Z6" s="882"/>
      <c r="AA6" s="907" t="s">
        <v>2948</v>
      </c>
      <c r="AB6" s="880"/>
      <c r="AC6" s="880"/>
      <c r="AD6" s="880"/>
      <c r="AE6" s="880"/>
      <c r="AF6" s="880"/>
      <c r="AG6" s="882"/>
      <c r="AH6" s="907" t="s">
        <v>2948</v>
      </c>
      <c r="AI6" s="880"/>
      <c r="AJ6" s="880"/>
      <c r="AK6" s="880"/>
      <c r="AL6" s="880"/>
      <c r="AM6" s="880"/>
      <c r="AN6" s="882"/>
      <c r="AO6" s="907" t="s">
        <v>2948</v>
      </c>
      <c r="AP6" s="880"/>
      <c r="AQ6" s="880"/>
      <c r="AR6" s="880"/>
      <c r="AS6" s="880"/>
      <c r="AT6" s="880"/>
      <c r="AU6" s="882"/>
      <c r="AV6" s="907" t="s">
        <v>2948</v>
      </c>
      <c r="AW6" s="880"/>
      <c r="AX6" s="880"/>
      <c r="AY6" s="880"/>
      <c r="AZ6" s="880"/>
      <c r="BA6" s="880"/>
      <c r="BB6" s="882"/>
      <c r="BC6" s="907" t="s">
        <v>2948</v>
      </c>
      <c r="BD6" s="880"/>
      <c r="BE6" s="880"/>
      <c r="BF6" s="880"/>
      <c r="BG6" s="880"/>
      <c r="BH6" s="880"/>
      <c r="BI6" s="882"/>
      <c r="BJ6" s="907" t="s">
        <v>2948</v>
      </c>
      <c r="BK6" s="880"/>
      <c r="BL6" s="880"/>
      <c r="BM6" s="880"/>
      <c r="BN6" s="880"/>
      <c r="BO6" s="880"/>
      <c r="BP6" s="882"/>
      <c r="BQ6" s="907" t="s">
        <v>2948</v>
      </c>
      <c r="BR6" s="880"/>
      <c r="BS6" s="880"/>
      <c r="BT6" s="880"/>
      <c r="BU6" s="880"/>
      <c r="BV6" s="880"/>
      <c r="BW6" s="882"/>
      <c r="BX6" s="907" t="s">
        <v>2948</v>
      </c>
      <c r="BY6" s="880"/>
      <c r="BZ6" s="880"/>
      <c r="CA6" s="880"/>
      <c r="CB6" s="880"/>
      <c r="CC6" s="880"/>
      <c r="CD6" s="882"/>
      <c r="CE6" s="907" t="s">
        <v>2948</v>
      </c>
      <c r="CF6" s="880"/>
      <c r="CG6" s="880"/>
      <c r="CH6" s="880"/>
      <c r="CI6" s="880"/>
      <c r="CJ6" s="880"/>
      <c r="CK6" s="882"/>
      <c r="CL6" s="907" t="s">
        <v>2948</v>
      </c>
      <c r="CM6" s="880"/>
      <c r="CN6" s="880"/>
      <c r="CO6" s="880"/>
      <c r="CP6" s="880"/>
      <c r="CQ6" s="880"/>
      <c r="CR6" s="882"/>
      <c r="CS6" s="907" t="s">
        <v>2948</v>
      </c>
      <c r="CT6" s="880"/>
      <c r="CU6" s="880"/>
      <c r="CV6" s="880"/>
      <c r="CW6" s="880"/>
      <c r="CX6" s="880"/>
      <c r="CY6" s="882"/>
      <c r="CZ6" s="907" t="s">
        <v>2948</v>
      </c>
      <c r="DA6" s="880"/>
      <c r="DB6" s="880"/>
      <c r="DC6" s="880"/>
      <c r="DD6" s="880"/>
      <c r="DE6" s="880"/>
      <c r="DF6" s="882"/>
    </row>
    <row r="7" spans="1:110" ht="31.5" customHeight="1" thickBot="1">
      <c r="A7" s="873"/>
      <c r="B7" s="874"/>
      <c r="C7" s="874"/>
      <c r="D7" s="874"/>
      <c r="E7" s="875"/>
      <c r="F7" s="913" t="s">
        <v>2949</v>
      </c>
      <c r="G7" s="907" t="s">
        <v>2950</v>
      </c>
      <c r="H7" s="880"/>
      <c r="I7" s="880"/>
      <c r="J7" s="880"/>
      <c r="K7" s="882"/>
      <c r="L7" s="884"/>
      <c r="M7" s="910" t="s">
        <v>2949</v>
      </c>
      <c r="N7" s="907" t="s">
        <v>2950</v>
      </c>
      <c r="O7" s="880"/>
      <c r="P7" s="880"/>
      <c r="Q7" s="880"/>
      <c r="R7" s="882"/>
      <c r="S7" s="884"/>
      <c r="T7" s="910" t="s">
        <v>2949</v>
      </c>
      <c r="U7" s="907" t="s">
        <v>2950</v>
      </c>
      <c r="V7" s="880"/>
      <c r="W7" s="880"/>
      <c r="X7" s="880"/>
      <c r="Y7" s="882"/>
      <c r="Z7" s="884"/>
      <c r="AA7" s="910" t="s">
        <v>2949</v>
      </c>
      <c r="AB7" s="907" t="s">
        <v>2950</v>
      </c>
      <c r="AC7" s="880"/>
      <c r="AD7" s="880"/>
      <c r="AE7" s="880"/>
      <c r="AF7" s="882"/>
      <c r="AG7" s="884"/>
      <c r="AH7" s="910" t="s">
        <v>2949</v>
      </c>
      <c r="AI7" s="907" t="s">
        <v>2950</v>
      </c>
      <c r="AJ7" s="880"/>
      <c r="AK7" s="880"/>
      <c r="AL7" s="880"/>
      <c r="AM7" s="882"/>
      <c r="AN7" s="884"/>
      <c r="AO7" s="910" t="s">
        <v>2949</v>
      </c>
      <c r="AP7" s="907" t="s">
        <v>2950</v>
      </c>
      <c r="AQ7" s="880"/>
      <c r="AR7" s="880"/>
      <c r="AS7" s="880"/>
      <c r="AT7" s="882"/>
      <c r="AU7" s="884"/>
      <c r="AV7" s="910" t="s">
        <v>2949</v>
      </c>
      <c r="AW7" s="907" t="s">
        <v>2950</v>
      </c>
      <c r="AX7" s="880"/>
      <c r="AY7" s="880"/>
      <c r="AZ7" s="880"/>
      <c r="BA7" s="882"/>
      <c r="BB7" s="884"/>
      <c r="BC7" s="910" t="s">
        <v>2949</v>
      </c>
      <c r="BD7" s="907" t="s">
        <v>2950</v>
      </c>
      <c r="BE7" s="880"/>
      <c r="BF7" s="880"/>
      <c r="BG7" s="880"/>
      <c r="BH7" s="882"/>
      <c r="BI7" s="884"/>
      <c r="BJ7" s="910" t="s">
        <v>2949</v>
      </c>
      <c r="BK7" s="907" t="s">
        <v>2950</v>
      </c>
      <c r="BL7" s="880"/>
      <c r="BM7" s="880"/>
      <c r="BN7" s="880"/>
      <c r="BO7" s="882"/>
      <c r="BP7" s="884"/>
      <c r="BQ7" s="910" t="s">
        <v>2949</v>
      </c>
      <c r="BR7" s="907" t="s">
        <v>2950</v>
      </c>
      <c r="BS7" s="880"/>
      <c r="BT7" s="880"/>
      <c r="BU7" s="880"/>
      <c r="BV7" s="882"/>
      <c r="BW7" s="884"/>
      <c r="BX7" s="910" t="s">
        <v>2949</v>
      </c>
      <c r="BY7" s="907" t="s">
        <v>2950</v>
      </c>
      <c r="BZ7" s="880"/>
      <c r="CA7" s="880"/>
      <c r="CB7" s="880"/>
      <c r="CC7" s="882"/>
      <c r="CD7" s="884"/>
      <c r="CE7" s="910" t="s">
        <v>2949</v>
      </c>
      <c r="CF7" s="907" t="s">
        <v>2950</v>
      </c>
      <c r="CG7" s="880"/>
      <c r="CH7" s="880"/>
      <c r="CI7" s="880"/>
      <c r="CJ7" s="882"/>
      <c r="CK7" s="884"/>
      <c r="CL7" s="910" t="s">
        <v>2949</v>
      </c>
      <c r="CM7" s="907" t="s">
        <v>2950</v>
      </c>
      <c r="CN7" s="880"/>
      <c r="CO7" s="880"/>
      <c r="CP7" s="880"/>
      <c r="CQ7" s="882"/>
      <c r="CR7" s="884"/>
      <c r="CS7" s="910" t="s">
        <v>2949</v>
      </c>
      <c r="CT7" s="907" t="s">
        <v>2950</v>
      </c>
      <c r="CU7" s="880"/>
      <c r="CV7" s="880"/>
      <c r="CW7" s="880"/>
      <c r="CX7" s="882"/>
      <c r="CY7" s="884"/>
      <c r="CZ7" s="910" t="s">
        <v>2949</v>
      </c>
      <c r="DA7" s="907" t="s">
        <v>2950</v>
      </c>
      <c r="DB7" s="880"/>
      <c r="DC7" s="880"/>
      <c r="DD7" s="880"/>
      <c r="DE7" s="882"/>
      <c r="DF7" s="884"/>
    </row>
    <row r="8" spans="1:110" ht="73.5" customHeight="1" thickBot="1">
      <c r="A8" s="873"/>
      <c r="B8" s="874"/>
      <c r="C8" s="874"/>
      <c r="D8" s="874"/>
      <c r="E8" s="875"/>
      <c r="F8" s="914"/>
      <c r="G8" s="907" t="s">
        <v>2951</v>
      </c>
      <c r="H8" s="880"/>
      <c r="I8" s="882"/>
      <c r="J8" s="910" t="s">
        <v>2952</v>
      </c>
      <c r="K8" s="884"/>
      <c r="L8" s="884"/>
      <c r="M8" s="911"/>
      <c r="N8" s="907" t="s">
        <v>2951</v>
      </c>
      <c r="O8" s="880"/>
      <c r="P8" s="882"/>
      <c r="Q8" s="910" t="s">
        <v>2952</v>
      </c>
      <c r="R8" s="884"/>
      <c r="S8" s="884"/>
      <c r="T8" s="911"/>
      <c r="U8" s="907" t="s">
        <v>2951</v>
      </c>
      <c r="V8" s="880"/>
      <c r="W8" s="882"/>
      <c r="X8" s="910" t="s">
        <v>2952</v>
      </c>
      <c r="Y8" s="884"/>
      <c r="Z8" s="884"/>
      <c r="AA8" s="911"/>
      <c r="AB8" s="907" t="s">
        <v>2951</v>
      </c>
      <c r="AC8" s="880"/>
      <c r="AD8" s="882"/>
      <c r="AE8" s="910" t="s">
        <v>2952</v>
      </c>
      <c r="AF8" s="884"/>
      <c r="AG8" s="884"/>
      <c r="AH8" s="911"/>
      <c r="AI8" s="907" t="s">
        <v>2951</v>
      </c>
      <c r="AJ8" s="880"/>
      <c r="AK8" s="882"/>
      <c r="AL8" s="910" t="s">
        <v>2952</v>
      </c>
      <c r="AM8" s="884"/>
      <c r="AN8" s="884"/>
      <c r="AO8" s="911"/>
      <c r="AP8" s="907" t="s">
        <v>2951</v>
      </c>
      <c r="AQ8" s="880"/>
      <c r="AR8" s="882"/>
      <c r="AS8" s="910" t="s">
        <v>2952</v>
      </c>
      <c r="AT8" s="884"/>
      <c r="AU8" s="884"/>
      <c r="AV8" s="911"/>
      <c r="AW8" s="907" t="s">
        <v>2951</v>
      </c>
      <c r="AX8" s="880"/>
      <c r="AY8" s="882"/>
      <c r="AZ8" s="910" t="s">
        <v>2952</v>
      </c>
      <c r="BA8" s="884"/>
      <c r="BB8" s="884"/>
      <c r="BC8" s="911"/>
      <c r="BD8" s="907" t="s">
        <v>2951</v>
      </c>
      <c r="BE8" s="880"/>
      <c r="BF8" s="882"/>
      <c r="BG8" s="910" t="s">
        <v>2952</v>
      </c>
      <c r="BH8" s="884"/>
      <c r="BI8" s="884"/>
      <c r="BJ8" s="911"/>
      <c r="BK8" s="907" t="s">
        <v>2951</v>
      </c>
      <c r="BL8" s="880"/>
      <c r="BM8" s="882"/>
      <c r="BN8" s="910" t="s">
        <v>2952</v>
      </c>
      <c r="BO8" s="884"/>
      <c r="BP8" s="884"/>
      <c r="BQ8" s="911"/>
      <c r="BR8" s="907" t="s">
        <v>2951</v>
      </c>
      <c r="BS8" s="880"/>
      <c r="BT8" s="882"/>
      <c r="BU8" s="910" t="s">
        <v>2952</v>
      </c>
      <c r="BV8" s="884"/>
      <c r="BW8" s="884"/>
      <c r="BX8" s="911"/>
      <c r="BY8" s="907" t="s">
        <v>2951</v>
      </c>
      <c r="BZ8" s="880"/>
      <c r="CA8" s="882"/>
      <c r="CB8" s="910" t="s">
        <v>2952</v>
      </c>
      <c r="CC8" s="884"/>
      <c r="CD8" s="884"/>
      <c r="CE8" s="911"/>
      <c r="CF8" s="907" t="s">
        <v>2951</v>
      </c>
      <c r="CG8" s="880"/>
      <c r="CH8" s="882"/>
      <c r="CI8" s="910" t="s">
        <v>2952</v>
      </c>
      <c r="CJ8" s="884"/>
      <c r="CK8" s="884"/>
      <c r="CL8" s="911"/>
      <c r="CM8" s="907" t="s">
        <v>2951</v>
      </c>
      <c r="CN8" s="880"/>
      <c r="CO8" s="882"/>
      <c r="CP8" s="910" t="s">
        <v>2952</v>
      </c>
      <c r="CQ8" s="884"/>
      <c r="CR8" s="884"/>
      <c r="CS8" s="911"/>
      <c r="CT8" s="907" t="s">
        <v>2951</v>
      </c>
      <c r="CU8" s="880"/>
      <c r="CV8" s="882"/>
      <c r="CW8" s="910" t="s">
        <v>2952</v>
      </c>
      <c r="CX8" s="884"/>
      <c r="CY8" s="884"/>
      <c r="CZ8" s="911"/>
      <c r="DA8" s="907" t="s">
        <v>2951</v>
      </c>
      <c r="DB8" s="880"/>
      <c r="DC8" s="882"/>
      <c r="DD8" s="910" t="s">
        <v>2952</v>
      </c>
      <c r="DE8" s="884"/>
      <c r="DF8" s="884"/>
    </row>
    <row r="9" spans="1:110" ht="92.4" thickBot="1">
      <c r="A9" s="876"/>
      <c r="B9" s="877"/>
      <c r="C9" s="877"/>
      <c r="D9" s="877"/>
      <c r="E9" s="878"/>
      <c r="F9" s="915"/>
      <c r="G9" s="847" t="s">
        <v>2953</v>
      </c>
      <c r="H9" s="847" t="s">
        <v>2954</v>
      </c>
      <c r="I9" s="909"/>
      <c r="J9" s="912"/>
      <c r="K9" s="909"/>
      <c r="L9" s="909"/>
      <c r="M9" s="912"/>
      <c r="N9" s="847" t="s">
        <v>2953</v>
      </c>
      <c r="O9" s="847" t="s">
        <v>2954</v>
      </c>
      <c r="P9" s="909"/>
      <c r="Q9" s="912"/>
      <c r="R9" s="909"/>
      <c r="S9" s="909"/>
      <c r="T9" s="912"/>
      <c r="U9" s="847" t="s">
        <v>2953</v>
      </c>
      <c r="V9" s="847" t="s">
        <v>2954</v>
      </c>
      <c r="W9" s="909"/>
      <c r="X9" s="912"/>
      <c r="Y9" s="909"/>
      <c r="Z9" s="909"/>
      <c r="AA9" s="912"/>
      <c r="AB9" s="847" t="s">
        <v>2953</v>
      </c>
      <c r="AC9" s="847" t="s">
        <v>2954</v>
      </c>
      <c r="AD9" s="909"/>
      <c r="AE9" s="912"/>
      <c r="AF9" s="909"/>
      <c r="AG9" s="909"/>
      <c r="AH9" s="912"/>
      <c r="AI9" s="847" t="s">
        <v>2953</v>
      </c>
      <c r="AJ9" s="847" t="s">
        <v>2954</v>
      </c>
      <c r="AK9" s="909"/>
      <c r="AL9" s="912"/>
      <c r="AM9" s="909"/>
      <c r="AN9" s="909"/>
      <c r="AO9" s="912"/>
      <c r="AP9" s="847" t="s">
        <v>2953</v>
      </c>
      <c r="AQ9" s="847" t="s">
        <v>2954</v>
      </c>
      <c r="AR9" s="909"/>
      <c r="AS9" s="912"/>
      <c r="AT9" s="909"/>
      <c r="AU9" s="909"/>
      <c r="AV9" s="912"/>
      <c r="AW9" s="847" t="s">
        <v>2953</v>
      </c>
      <c r="AX9" s="847" t="s">
        <v>2954</v>
      </c>
      <c r="AY9" s="909"/>
      <c r="AZ9" s="912"/>
      <c r="BA9" s="909"/>
      <c r="BB9" s="909"/>
      <c r="BC9" s="912"/>
      <c r="BD9" s="847" t="s">
        <v>2953</v>
      </c>
      <c r="BE9" s="847" t="s">
        <v>2954</v>
      </c>
      <c r="BF9" s="909"/>
      <c r="BG9" s="912"/>
      <c r="BH9" s="909"/>
      <c r="BI9" s="909"/>
      <c r="BJ9" s="912"/>
      <c r="BK9" s="847" t="s">
        <v>2953</v>
      </c>
      <c r="BL9" s="847" t="s">
        <v>2954</v>
      </c>
      <c r="BM9" s="909"/>
      <c r="BN9" s="912"/>
      <c r="BO9" s="909"/>
      <c r="BP9" s="909"/>
      <c r="BQ9" s="912"/>
      <c r="BR9" s="847" t="s">
        <v>2953</v>
      </c>
      <c r="BS9" s="847" t="s">
        <v>2954</v>
      </c>
      <c r="BT9" s="909"/>
      <c r="BU9" s="912"/>
      <c r="BV9" s="909"/>
      <c r="BW9" s="909"/>
      <c r="BX9" s="912"/>
      <c r="BY9" s="847" t="s">
        <v>2953</v>
      </c>
      <c r="BZ9" s="847" t="s">
        <v>2954</v>
      </c>
      <c r="CA9" s="909"/>
      <c r="CB9" s="912"/>
      <c r="CC9" s="909"/>
      <c r="CD9" s="909"/>
      <c r="CE9" s="912"/>
      <c r="CF9" s="847" t="s">
        <v>2953</v>
      </c>
      <c r="CG9" s="847" t="s">
        <v>2954</v>
      </c>
      <c r="CH9" s="909"/>
      <c r="CI9" s="912"/>
      <c r="CJ9" s="909"/>
      <c r="CK9" s="909"/>
      <c r="CL9" s="912"/>
      <c r="CM9" s="847" t="s">
        <v>2953</v>
      </c>
      <c r="CN9" s="847" t="s">
        <v>2954</v>
      </c>
      <c r="CO9" s="909"/>
      <c r="CP9" s="912"/>
      <c r="CQ9" s="909"/>
      <c r="CR9" s="909"/>
      <c r="CS9" s="912"/>
      <c r="CT9" s="847" t="s">
        <v>2953</v>
      </c>
      <c r="CU9" s="847" t="s">
        <v>2954</v>
      </c>
      <c r="CV9" s="909"/>
      <c r="CW9" s="912"/>
      <c r="CX9" s="909"/>
      <c r="CY9" s="909"/>
      <c r="CZ9" s="912"/>
      <c r="DA9" s="847" t="s">
        <v>2953</v>
      </c>
      <c r="DB9" s="847" t="s">
        <v>2954</v>
      </c>
      <c r="DC9" s="909"/>
      <c r="DD9" s="912"/>
      <c r="DE9" s="909"/>
      <c r="DF9" s="909"/>
    </row>
    <row r="10" spans="1:110" ht="10.8" thickBot="1">
      <c r="A10" s="916" t="s">
        <v>1829</v>
      </c>
      <c r="B10" s="917"/>
      <c r="C10" s="917"/>
      <c r="D10" s="917"/>
      <c r="E10" s="91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8"/>
      <c r="CW10" s="848"/>
      <c r="CX10" s="848"/>
      <c r="CY10" s="848"/>
      <c r="CZ10" s="848"/>
      <c r="DA10" s="848"/>
      <c r="DB10" s="848"/>
      <c r="DC10" s="848"/>
      <c r="DD10" s="848"/>
      <c r="DE10" s="848"/>
      <c r="DF10" s="848"/>
    </row>
    <row r="11" spans="1:110" ht="10.8" thickBot="1">
      <c r="A11" s="919"/>
      <c r="B11" s="921" t="s">
        <v>1830</v>
      </c>
      <c r="C11" s="922"/>
      <c r="D11" s="922"/>
      <c r="E11" s="923"/>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8"/>
      <c r="AY11" s="848"/>
      <c r="AZ11" s="848"/>
      <c r="BA11" s="848"/>
      <c r="BB11" s="848"/>
      <c r="BC11" s="848"/>
      <c r="BD11" s="848"/>
      <c r="BE11" s="848"/>
      <c r="BF11" s="848"/>
      <c r="BG11" s="848"/>
      <c r="BH11" s="848"/>
      <c r="BI11" s="848"/>
      <c r="BJ11" s="848"/>
      <c r="BK11" s="848"/>
      <c r="BL11" s="848"/>
      <c r="BM11" s="848"/>
      <c r="BN11" s="848"/>
      <c r="BO11" s="848"/>
      <c r="BP11" s="848"/>
      <c r="BQ11" s="848"/>
      <c r="BR11" s="848"/>
      <c r="BS11" s="848"/>
      <c r="BT11" s="848"/>
      <c r="BU11" s="848"/>
      <c r="BV11" s="848"/>
      <c r="BW11" s="848"/>
      <c r="BX11" s="848"/>
      <c r="BY11" s="848"/>
      <c r="BZ11" s="848"/>
      <c r="CA11" s="848"/>
      <c r="CB11" s="848"/>
      <c r="CC11" s="848"/>
      <c r="CD11" s="848"/>
      <c r="CE11" s="848"/>
      <c r="CF11" s="848"/>
      <c r="CG11" s="848"/>
      <c r="CH11" s="848"/>
      <c r="CI11" s="848"/>
      <c r="CJ11" s="848"/>
      <c r="CK11" s="848"/>
      <c r="CL11" s="848"/>
      <c r="CM11" s="848"/>
      <c r="CN11" s="848"/>
      <c r="CO11" s="848"/>
      <c r="CP11" s="848"/>
      <c r="CQ11" s="848"/>
      <c r="CR11" s="848"/>
      <c r="CS11" s="848"/>
      <c r="CT11" s="848"/>
      <c r="CU11" s="848"/>
      <c r="CV11" s="848"/>
      <c r="CW11" s="848"/>
      <c r="CX11" s="848"/>
      <c r="CY11" s="848"/>
      <c r="CZ11" s="848"/>
      <c r="DA11" s="848"/>
      <c r="DB11" s="848"/>
      <c r="DC11" s="848"/>
      <c r="DD11" s="848"/>
      <c r="DE11" s="848"/>
      <c r="DF11" s="848"/>
    </row>
    <row r="12" spans="1:110" ht="10.8" thickBot="1">
      <c r="A12" s="919"/>
      <c r="B12" s="849"/>
      <c r="C12" s="924" t="s">
        <v>2955</v>
      </c>
      <c r="D12" s="925"/>
      <c r="E12" s="926"/>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0"/>
      <c r="BB12" s="850"/>
      <c r="BC12" s="850"/>
      <c r="BD12" s="850"/>
      <c r="BE12" s="850"/>
      <c r="BF12" s="850"/>
      <c r="BG12" s="850"/>
      <c r="BH12" s="850"/>
      <c r="BI12" s="850"/>
      <c r="BJ12" s="850"/>
      <c r="BK12" s="850"/>
      <c r="BL12" s="850"/>
      <c r="BM12" s="850"/>
      <c r="BN12" s="850"/>
      <c r="BO12" s="850"/>
      <c r="BP12" s="850"/>
      <c r="BQ12" s="850"/>
      <c r="BR12" s="850"/>
      <c r="BS12" s="850"/>
      <c r="BT12" s="850"/>
      <c r="BU12" s="850"/>
      <c r="BV12" s="850"/>
      <c r="BW12" s="850"/>
      <c r="BX12" s="850"/>
      <c r="BY12" s="850"/>
      <c r="BZ12" s="850"/>
      <c r="CA12" s="850"/>
      <c r="CB12" s="850"/>
      <c r="CC12" s="850"/>
      <c r="CD12" s="850"/>
      <c r="CE12" s="850"/>
      <c r="CF12" s="850"/>
      <c r="CG12" s="850"/>
      <c r="CH12" s="850"/>
      <c r="CI12" s="850"/>
      <c r="CJ12" s="850"/>
      <c r="CK12" s="850"/>
      <c r="CL12" s="850"/>
      <c r="CM12" s="850"/>
      <c r="CN12" s="850"/>
      <c r="CO12" s="850"/>
      <c r="CP12" s="850"/>
      <c r="CQ12" s="850"/>
      <c r="CR12" s="850"/>
      <c r="CS12" s="850"/>
      <c r="CT12" s="850"/>
      <c r="CU12" s="850"/>
      <c r="CV12" s="850"/>
      <c r="CW12" s="850"/>
      <c r="CX12" s="850"/>
      <c r="CY12" s="850"/>
      <c r="CZ12" s="850"/>
      <c r="DA12" s="850"/>
      <c r="DB12" s="850"/>
      <c r="DC12" s="850"/>
      <c r="DD12" s="850"/>
      <c r="DE12" s="850"/>
      <c r="DF12" s="850"/>
    </row>
    <row r="13" spans="1:110" ht="10.8" thickBot="1">
      <c r="A13" s="919"/>
      <c r="B13" s="919"/>
      <c r="C13" s="921" t="s">
        <v>2956</v>
      </c>
      <c r="D13" s="922"/>
      <c r="E13" s="923"/>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8"/>
      <c r="AP13" s="848"/>
      <c r="AQ13" s="848"/>
      <c r="AR13" s="848"/>
      <c r="AS13" s="848"/>
      <c r="AT13" s="848"/>
      <c r="AU13" s="848"/>
      <c r="AV13" s="848"/>
      <c r="AW13" s="848"/>
      <c r="AX13" s="848"/>
      <c r="AY13" s="848"/>
      <c r="AZ13" s="848"/>
      <c r="BA13" s="848"/>
      <c r="BB13" s="848"/>
      <c r="BC13" s="848"/>
      <c r="BD13" s="848"/>
      <c r="BE13" s="848"/>
      <c r="BF13" s="848"/>
      <c r="BG13" s="848"/>
      <c r="BH13" s="848"/>
      <c r="BI13" s="848"/>
      <c r="BJ13" s="848"/>
      <c r="BK13" s="848"/>
      <c r="BL13" s="848"/>
      <c r="BM13" s="848"/>
      <c r="BN13" s="848"/>
      <c r="BO13" s="848"/>
      <c r="BP13" s="848"/>
      <c r="BQ13" s="848"/>
      <c r="BR13" s="848"/>
      <c r="BS13" s="848"/>
      <c r="BT13" s="848"/>
      <c r="BU13" s="848"/>
      <c r="BV13" s="848"/>
      <c r="BW13" s="848"/>
      <c r="BX13" s="848"/>
      <c r="BY13" s="848"/>
      <c r="BZ13" s="848"/>
      <c r="CA13" s="848"/>
      <c r="CB13" s="848"/>
      <c r="CC13" s="848"/>
      <c r="CD13" s="848"/>
      <c r="CE13" s="848"/>
      <c r="CF13" s="848"/>
      <c r="CG13" s="848"/>
      <c r="CH13" s="848"/>
      <c r="CI13" s="848"/>
      <c r="CJ13" s="848"/>
      <c r="CK13" s="848"/>
      <c r="CL13" s="848"/>
      <c r="CM13" s="848"/>
      <c r="CN13" s="848"/>
      <c r="CO13" s="848"/>
      <c r="CP13" s="848"/>
      <c r="CQ13" s="848"/>
      <c r="CR13" s="848"/>
      <c r="CS13" s="848"/>
      <c r="CT13" s="848"/>
      <c r="CU13" s="848"/>
      <c r="CV13" s="848"/>
      <c r="CW13" s="848"/>
      <c r="CX13" s="848"/>
      <c r="CY13" s="848"/>
      <c r="CZ13" s="848"/>
      <c r="DA13" s="848"/>
      <c r="DB13" s="848"/>
      <c r="DC13" s="848"/>
      <c r="DD13" s="848"/>
      <c r="DE13" s="848"/>
      <c r="DF13" s="848"/>
    </row>
    <row r="14" spans="1:110" ht="10.8" thickBot="1">
      <c r="A14" s="919"/>
      <c r="B14" s="919"/>
      <c r="C14" s="919"/>
      <c r="D14" s="921" t="s">
        <v>2957</v>
      </c>
      <c r="E14" s="923"/>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c r="AP14" s="848"/>
      <c r="AQ14" s="848"/>
      <c r="AR14" s="848"/>
      <c r="AS14" s="848"/>
      <c r="AT14" s="848"/>
      <c r="AU14" s="848"/>
      <c r="AV14" s="848"/>
      <c r="AW14" s="848"/>
      <c r="AX14" s="848"/>
      <c r="AY14" s="848"/>
      <c r="AZ14" s="848"/>
      <c r="BA14" s="848"/>
      <c r="BB14" s="848"/>
      <c r="BC14" s="848"/>
      <c r="BD14" s="848"/>
      <c r="BE14" s="848"/>
      <c r="BF14" s="848"/>
      <c r="BG14" s="848"/>
      <c r="BH14" s="848"/>
      <c r="BI14" s="848"/>
      <c r="BJ14" s="848"/>
      <c r="BK14" s="848"/>
      <c r="BL14" s="848"/>
      <c r="BM14" s="848"/>
      <c r="BN14" s="848"/>
      <c r="BO14" s="848"/>
      <c r="BP14" s="848"/>
      <c r="BQ14" s="848"/>
      <c r="BR14" s="848"/>
      <c r="BS14" s="848"/>
      <c r="BT14" s="848"/>
      <c r="BU14" s="848"/>
      <c r="BV14" s="848"/>
      <c r="BW14" s="848"/>
      <c r="BX14" s="848"/>
      <c r="BY14" s="848"/>
      <c r="BZ14" s="848"/>
      <c r="CA14" s="848"/>
      <c r="CB14" s="848"/>
      <c r="CC14" s="848"/>
      <c r="CD14" s="848"/>
      <c r="CE14" s="848"/>
      <c r="CF14" s="848"/>
      <c r="CG14" s="848"/>
      <c r="CH14" s="848"/>
      <c r="CI14" s="848"/>
      <c r="CJ14" s="848"/>
      <c r="CK14" s="848"/>
      <c r="CL14" s="848"/>
      <c r="CM14" s="848"/>
      <c r="CN14" s="848"/>
      <c r="CO14" s="848"/>
      <c r="CP14" s="848"/>
      <c r="CQ14" s="848"/>
      <c r="CR14" s="848"/>
      <c r="CS14" s="848"/>
      <c r="CT14" s="848"/>
      <c r="CU14" s="848"/>
      <c r="CV14" s="848"/>
      <c r="CW14" s="848"/>
      <c r="CX14" s="848"/>
      <c r="CY14" s="848"/>
      <c r="CZ14" s="848"/>
      <c r="DA14" s="848"/>
      <c r="DB14" s="848"/>
      <c r="DC14" s="848"/>
      <c r="DD14" s="848"/>
      <c r="DE14" s="848"/>
      <c r="DF14" s="848"/>
    </row>
    <row r="15" spans="1:110" ht="10.8" thickBot="1">
      <c r="A15" s="919"/>
      <c r="B15" s="919"/>
      <c r="C15" s="919"/>
      <c r="D15" s="919"/>
      <c r="E15" s="851" t="s">
        <v>245</v>
      </c>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K15" s="850"/>
      <c r="AL15" s="850"/>
      <c r="AM15" s="850"/>
      <c r="AN15" s="850"/>
      <c r="AO15" s="850"/>
      <c r="AP15" s="850"/>
      <c r="AQ15" s="850"/>
      <c r="AR15" s="850"/>
      <c r="AS15" s="850"/>
      <c r="AT15" s="850"/>
      <c r="AU15" s="850"/>
      <c r="AV15" s="850"/>
      <c r="AW15" s="850"/>
      <c r="AX15" s="850"/>
      <c r="AY15" s="850"/>
      <c r="AZ15" s="850"/>
      <c r="BA15" s="850"/>
      <c r="BB15" s="850"/>
      <c r="BC15" s="850"/>
      <c r="BD15" s="850"/>
      <c r="BE15" s="850"/>
      <c r="BF15" s="850"/>
      <c r="BG15" s="850"/>
      <c r="BH15" s="850"/>
      <c r="BI15" s="850"/>
      <c r="BJ15" s="850"/>
      <c r="BK15" s="850"/>
      <c r="BL15" s="850"/>
      <c r="BM15" s="850"/>
      <c r="BN15" s="850"/>
      <c r="BO15" s="850"/>
      <c r="BP15" s="850"/>
      <c r="BQ15" s="850"/>
      <c r="BR15" s="850"/>
      <c r="BS15" s="850"/>
      <c r="BT15" s="850"/>
      <c r="BU15" s="850"/>
      <c r="BV15" s="850"/>
      <c r="BW15" s="850"/>
      <c r="BX15" s="850"/>
      <c r="BY15" s="850"/>
      <c r="BZ15" s="850"/>
      <c r="CA15" s="850"/>
      <c r="CB15" s="850"/>
      <c r="CC15" s="850"/>
      <c r="CD15" s="850"/>
      <c r="CE15" s="850"/>
      <c r="CF15" s="850"/>
      <c r="CG15" s="850"/>
      <c r="CH15" s="850"/>
      <c r="CI15" s="850"/>
      <c r="CJ15" s="850"/>
      <c r="CK15" s="850"/>
      <c r="CL15" s="850"/>
      <c r="CM15" s="850"/>
      <c r="CN15" s="850"/>
      <c r="CO15" s="850"/>
      <c r="CP15" s="850"/>
      <c r="CQ15" s="850"/>
      <c r="CR15" s="850"/>
      <c r="CS15" s="850"/>
      <c r="CT15" s="850"/>
      <c r="CU15" s="850"/>
      <c r="CV15" s="850"/>
      <c r="CW15" s="850"/>
      <c r="CX15" s="850"/>
      <c r="CY15" s="850"/>
      <c r="CZ15" s="850"/>
      <c r="DA15" s="850"/>
      <c r="DB15" s="850"/>
      <c r="DC15" s="850"/>
      <c r="DD15" s="850"/>
      <c r="DE15" s="850"/>
      <c r="DF15" s="850"/>
    </row>
    <row r="16" spans="1:110" ht="10.8" thickBot="1">
      <c r="A16" s="919"/>
      <c r="B16" s="919"/>
      <c r="C16" s="919"/>
      <c r="D16" s="919"/>
      <c r="E16" s="851" t="s">
        <v>504</v>
      </c>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0"/>
      <c r="AS16" s="850"/>
      <c r="AT16" s="850"/>
      <c r="AU16" s="850"/>
      <c r="AV16" s="850"/>
      <c r="AW16" s="850"/>
      <c r="AX16" s="850"/>
      <c r="AY16" s="850"/>
      <c r="AZ16" s="850"/>
      <c r="BA16" s="850"/>
      <c r="BB16" s="850"/>
      <c r="BC16" s="850"/>
      <c r="BD16" s="850"/>
      <c r="BE16" s="850"/>
      <c r="BF16" s="850"/>
      <c r="BG16" s="850"/>
      <c r="BH16" s="850"/>
      <c r="BI16" s="850"/>
      <c r="BJ16" s="850"/>
      <c r="BK16" s="850"/>
      <c r="BL16" s="850"/>
      <c r="BM16" s="850"/>
      <c r="BN16" s="850"/>
      <c r="BO16" s="850"/>
      <c r="BP16" s="850"/>
      <c r="BQ16" s="850"/>
      <c r="BR16" s="850"/>
      <c r="BS16" s="850"/>
      <c r="BT16" s="850"/>
      <c r="BU16" s="850"/>
      <c r="BV16" s="850"/>
      <c r="BW16" s="850"/>
      <c r="BX16" s="850"/>
      <c r="BY16" s="850"/>
      <c r="BZ16" s="850"/>
      <c r="CA16" s="850"/>
      <c r="CB16" s="850"/>
      <c r="CC16" s="850"/>
      <c r="CD16" s="850"/>
      <c r="CE16" s="850"/>
      <c r="CF16" s="850"/>
      <c r="CG16" s="850"/>
      <c r="CH16" s="850"/>
      <c r="CI16" s="850"/>
      <c r="CJ16" s="850"/>
      <c r="CK16" s="850"/>
      <c r="CL16" s="850"/>
      <c r="CM16" s="850"/>
      <c r="CN16" s="850"/>
      <c r="CO16" s="850"/>
      <c r="CP16" s="850"/>
      <c r="CQ16" s="850"/>
      <c r="CR16" s="850"/>
      <c r="CS16" s="850"/>
      <c r="CT16" s="850"/>
      <c r="CU16" s="850"/>
      <c r="CV16" s="850"/>
      <c r="CW16" s="850"/>
      <c r="CX16" s="850"/>
      <c r="CY16" s="850"/>
      <c r="CZ16" s="850"/>
      <c r="DA16" s="850"/>
      <c r="DB16" s="850"/>
      <c r="DC16" s="850"/>
      <c r="DD16" s="850"/>
      <c r="DE16" s="850"/>
      <c r="DF16" s="850"/>
    </row>
    <row r="17" spans="1:110" ht="10.8" thickBot="1">
      <c r="A17" s="919"/>
      <c r="B17" s="919"/>
      <c r="C17" s="919"/>
      <c r="D17" s="920"/>
      <c r="E17" s="851" t="s">
        <v>244</v>
      </c>
      <c r="F17" s="852">
        <f>F15+F16</f>
        <v>0</v>
      </c>
      <c r="G17" s="852">
        <f t="shared" ref="G17:BR17" si="0">G15+G16</f>
        <v>0</v>
      </c>
      <c r="H17" s="852">
        <f t="shared" si="0"/>
        <v>0</v>
      </c>
      <c r="I17" s="852">
        <f t="shared" si="0"/>
        <v>0</v>
      </c>
      <c r="J17" s="852">
        <f t="shared" si="0"/>
        <v>0</v>
      </c>
      <c r="K17" s="852">
        <f t="shared" si="0"/>
        <v>0</v>
      </c>
      <c r="L17" s="852">
        <f t="shared" si="0"/>
        <v>0</v>
      </c>
      <c r="M17" s="852">
        <f t="shared" si="0"/>
        <v>0</v>
      </c>
      <c r="N17" s="852">
        <f t="shared" si="0"/>
        <v>0</v>
      </c>
      <c r="O17" s="852">
        <f t="shared" si="0"/>
        <v>0</v>
      </c>
      <c r="P17" s="852">
        <f t="shared" si="0"/>
        <v>0</v>
      </c>
      <c r="Q17" s="852">
        <f t="shared" si="0"/>
        <v>0</v>
      </c>
      <c r="R17" s="852">
        <f t="shared" si="0"/>
        <v>0</v>
      </c>
      <c r="S17" s="852">
        <f t="shared" si="0"/>
        <v>0</v>
      </c>
      <c r="T17" s="852">
        <f t="shared" si="0"/>
        <v>0</v>
      </c>
      <c r="U17" s="852">
        <f t="shared" si="0"/>
        <v>0</v>
      </c>
      <c r="V17" s="852">
        <f t="shared" si="0"/>
        <v>0</v>
      </c>
      <c r="W17" s="852">
        <f t="shared" si="0"/>
        <v>0</v>
      </c>
      <c r="X17" s="852">
        <f t="shared" si="0"/>
        <v>0</v>
      </c>
      <c r="Y17" s="852">
        <f t="shared" si="0"/>
        <v>0</v>
      </c>
      <c r="Z17" s="852">
        <f t="shared" si="0"/>
        <v>0</v>
      </c>
      <c r="AA17" s="852">
        <f t="shared" si="0"/>
        <v>0</v>
      </c>
      <c r="AB17" s="852">
        <f t="shared" si="0"/>
        <v>0</v>
      </c>
      <c r="AC17" s="852">
        <f t="shared" si="0"/>
        <v>0</v>
      </c>
      <c r="AD17" s="852">
        <f t="shared" si="0"/>
        <v>0</v>
      </c>
      <c r="AE17" s="852">
        <f t="shared" si="0"/>
        <v>0</v>
      </c>
      <c r="AF17" s="852">
        <f t="shared" si="0"/>
        <v>0</v>
      </c>
      <c r="AG17" s="852">
        <f t="shared" si="0"/>
        <v>0</v>
      </c>
      <c r="AH17" s="852">
        <f t="shared" si="0"/>
        <v>0</v>
      </c>
      <c r="AI17" s="852">
        <f t="shared" si="0"/>
        <v>0</v>
      </c>
      <c r="AJ17" s="852">
        <f t="shared" si="0"/>
        <v>0</v>
      </c>
      <c r="AK17" s="852">
        <f t="shared" si="0"/>
        <v>0</v>
      </c>
      <c r="AL17" s="852">
        <f t="shared" si="0"/>
        <v>0</v>
      </c>
      <c r="AM17" s="852">
        <f t="shared" si="0"/>
        <v>0</v>
      </c>
      <c r="AN17" s="852">
        <f t="shared" si="0"/>
        <v>0</v>
      </c>
      <c r="AO17" s="852">
        <f t="shared" si="0"/>
        <v>0</v>
      </c>
      <c r="AP17" s="852">
        <f t="shared" si="0"/>
        <v>0</v>
      </c>
      <c r="AQ17" s="852">
        <f t="shared" si="0"/>
        <v>0</v>
      </c>
      <c r="AR17" s="852">
        <f t="shared" si="0"/>
        <v>0</v>
      </c>
      <c r="AS17" s="852">
        <f t="shared" si="0"/>
        <v>0</v>
      </c>
      <c r="AT17" s="852">
        <f t="shared" si="0"/>
        <v>0</v>
      </c>
      <c r="AU17" s="852">
        <f t="shared" si="0"/>
        <v>0</v>
      </c>
      <c r="AV17" s="852">
        <f t="shared" si="0"/>
        <v>0</v>
      </c>
      <c r="AW17" s="852">
        <f t="shared" si="0"/>
        <v>0</v>
      </c>
      <c r="AX17" s="852">
        <f t="shared" si="0"/>
        <v>0</v>
      </c>
      <c r="AY17" s="852">
        <f t="shared" si="0"/>
        <v>0</v>
      </c>
      <c r="AZ17" s="852">
        <f t="shared" si="0"/>
        <v>0</v>
      </c>
      <c r="BA17" s="852">
        <f t="shared" si="0"/>
        <v>0</v>
      </c>
      <c r="BB17" s="852">
        <f t="shared" si="0"/>
        <v>0</v>
      </c>
      <c r="BC17" s="852">
        <f t="shared" si="0"/>
        <v>0</v>
      </c>
      <c r="BD17" s="852">
        <f t="shared" si="0"/>
        <v>0</v>
      </c>
      <c r="BE17" s="852">
        <f t="shared" si="0"/>
        <v>0</v>
      </c>
      <c r="BF17" s="852">
        <f t="shared" si="0"/>
        <v>0</v>
      </c>
      <c r="BG17" s="852">
        <f t="shared" si="0"/>
        <v>0</v>
      </c>
      <c r="BH17" s="852">
        <f t="shared" si="0"/>
        <v>0</v>
      </c>
      <c r="BI17" s="852">
        <f t="shared" si="0"/>
        <v>0</v>
      </c>
      <c r="BJ17" s="852">
        <f t="shared" si="0"/>
        <v>0</v>
      </c>
      <c r="BK17" s="852">
        <f t="shared" si="0"/>
        <v>0</v>
      </c>
      <c r="BL17" s="852">
        <f t="shared" si="0"/>
        <v>0</v>
      </c>
      <c r="BM17" s="852">
        <f t="shared" si="0"/>
        <v>0</v>
      </c>
      <c r="BN17" s="852">
        <f t="shared" si="0"/>
        <v>0</v>
      </c>
      <c r="BO17" s="852">
        <f t="shared" si="0"/>
        <v>0</v>
      </c>
      <c r="BP17" s="852">
        <f t="shared" si="0"/>
        <v>0</v>
      </c>
      <c r="BQ17" s="852">
        <f t="shared" si="0"/>
        <v>0</v>
      </c>
      <c r="BR17" s="852">
        <f t="shared" si="0"/>
        <v>0</v>
      </c>
      <c r="BS17" s="852">
        <f t="shared" ref="BS17:DF17" si="1">BS15+BS16</f>
        <v>0</v>
      </c>
      <c r="BT17" s="852">
        <f t="shared" si="1"/>
        <v>0</v>
      </c>
      <c r="BU17" s="852">
        <f t="shared" si="1"/>
        <v>0</v>
      </c>
      <c r="BV17" s="852">
        <f t="shared" si="1"/>
        <v>0</v>
      </c>
      <c r="BW17" s="852">
        <f t="shared" si="1"/>
        <v>0</v>
      </c>
      <c r="BX17" s="852">
        <f t="shared" si="1"/>
        <v>0</v>
      </c>
      <c r="BY17" s="852">
        <f t="shared" si="1"/>
        <v>0</v>
      </c>
      <c r="BZ17" s="852">
        <f t="shared" si="1"/>
        <v>0</v>
      </c>
      <c r="CA17" s="852">
        <f t="shared" si="1"/>
        <v>0</v>
      </c>
      <c r="CB17" s="852">
        <f t="shared" si="1"/>
        <v>0</v>
      </c>
      <c r="CC17" s="852">
        <f t="shared" si="1"/>
        <v>0</v>
      </c>
      <c r="CD17" s="852">
        <f t="shared" si="1"/>
        <v>0</v>
      </c>
      <c r="CE17" s="852">
        <f t="shared" si="1"/>
        <v>0</v>
      </c>
      <c r="CF17" s="852">
        <f t="shared" si="1"/>
        <v>0</v>
      </c>
      <c r="CG17" s="852">
        <f t="shared" si="1"/>
        <v>0</v>
      </c>
      <c r="CH17" s="852">
        <f t="shared" si="1"/>
        <v>0</v>
      </c>
      <c r="CI17" s="852">
        <f t="shared" si="1"/>
        <v>0</v>
      </c>
      <c r="CJ17" s="852">
        <f t="shared" si="1"/>
        <v>0</v>
      </c>
      <c r="CK17" s="852">
        <f t="shared" si="1"/>
        <v>0</v>
      </c>
      <c r="CL17" s="852">
        <f t="shared" si="1"/>
        <v>0</v>
      </c>
      <c r="CM17" s="852">
        <f t="shared" si="1"/>
        <v>0</v>
      </c>
      <c r="CN17" s="852">
        <f t="shared" si="1"/>
        <v>0</v>
      </c>
      <c r="CO17" s="852">
        <f t="shared" si="1"/>
        <v>0</v>
      </c>
      <c r="CP17" s="852">
        <f t="shared" si="1"/>
        <v>0</v>
      </c>
      <c r="CQ17" s="852">
        <f t="shared" si="1"/>
        <v>0</v>
      </c>
      <c r="CR17" s="852">
        <f t="shared" si="1"/>
        <v>0</v>
      </c>
      <c r="CS17" s="852">
        <f t="shared" si="1"/>
        <v>0</v>
      </c>
      <c r="CT17" s="852">
        <f t="shared" si="1"/>
        <v>0</v>
      </c>
      <c r="CU17" s="852">
        <f t="shared" si="1"/>
        <v>0</v>
      </c>
      <c r="CV17" s="852">
        <f t="shared" si="1"/>
        <v>0</v>
      </c>
      <c r="CW17" s="852">
        <f t="shared" si="1"/>
        <v>0</v>
      </c>
      <c r="CX17" s="852">
        <f t="shared" si="1"/>
        <v>0</v>
      </c>
      <c r="CY17" s="852">
        <f t="shared" si="1"/>
        <v>0</v>
      </c>
      <c r="CZ17" s="852">
        <f t="shared" si="1"/>
        <v>0</v>
      </c>
      <c r="DA17" s="852">
        <f t="shared" si="1"/>
        <v>0</v>
      </c>
      <c r="DB17" s="852">
        <f t="shared" si="1"/>
        <v>0</v>
      </c>
      <c r="DC17" s="852">
        <f t="shared" si="1"/>
        <v>0</v>
      </c>
      <c r="DD17" s="852">
        <f t="shared" si="1"/>
        <v>0</v>
      </c>
      <c r="DE17" s="852">
        <f t="shared" si="1"/>
        <v>0</v>
      </c>
      <c r="DF17" s="852">
        <f t="shared" si="1"/>
        <v>0</v>
      </c>
    </row>
    <row r="18" spans="1:110" ht="10.8" thickBot="1">
      <c r="A18" s="919"/>
      <c r="B18" s="919"/>
      <c r="C18" s="919"/>
      <c r="D18" s="924" t="s">
        <v>2958</v>
      </c>
      <c r="E18" s="926"/>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850"/>
      <c r="AX18" s="850"/>
      <c r="AY18" s="850"/>
      <c r="AZ18" s="850"/>
      <c r="BA18" s="850"/>
      <c r="BB18" s="850"/>
      <c r="BC18" s="850"/>
      <c r="BD18" s="850"/>
      <c r="BE18" s="850"/>
      <c r="BF18" s="850"/>
      <c r="BG18" s="850"/>
      <c r="BH18" s="850"/>
      <c r="BI18" s="850"/>
      <c r="BJ18" s="850"/>
      <c r="BK18" s="850"/>
      <c r="BL18" s="850"/>
      <c r="BM18" s="850"/>
      <c r="BN18" s="850"/>
      <c r="BO18" s="850"/>
      <c r="BP18" s="850"/>
      <c r="BQ18" s="850"/>
      <c r="BR18" s="850"/>
      <c r="BS18" s="850"/>
      <c r="BT18" s="850"/>
      <c r="BU18" s="850"/>
      <c r="BV18" s="850"/>
      <c r="BW18" s="850"/>
      <c r="BX18" s="850"/>
      <c r="BY18" s="850"/>
      <c r="BZ18" s="850"/>
      <c r="CA18" s="850"/>
      <c r="CB18" s="850"/>
      <c r="CC18" s="850"/>
      <c r="CD18" s="850"/>
      <c r="CE18" s="850"/>
      <c r="CF18" s="850"/>
      <c r="CG18" s="850"/>
      <c r="CH18" s="850"/>
      <c r="CI18" s="850"/>
      <c r="CJ18" s="850"/>
      <c r="CK18" s="850"/>
      <c r="CL18" s="850"/>
      <c r="CM18" s="850"/>
      <c r="CN18" s="850"/>
      <c r="CO18" s="850"/>
      <c r="CP18" s="850"/>
      <c r="CQ18" s="850"/>
      <c r="CR18" s="850"/>
      <c r="CS18" s="850"/>
      <c r="CT18" s="850"/>
      <c r="CU18" s="850"/>
      <c r="CV18" s="850"/>
      <c r="CW18" s="850"/>
      <c r="CX18" s="850"/>
      <c r="CY18" s="850"/>
      <c r="CZ18" s="850"/>
      <c r="DA18" s="850"/>
      <c r="DB18" s="850"/>
      <c r="DC18" s="850"/>
      <c r="DD18" s="850"/>
      <c r="DE18" s="850"/>
      <c r="DF18" s="850"/>
    </row>
    <row r="19" spans="1:110" ht="10.8" thickBot="1">
      <c r="A19" s="919"/>
      <c r="B19" s="919"/>
      <c r="C19" s="919"/>
      <c r="D19" s="924" t="s">
        <v>2959</v>
      </c>
      <c r="E19" s="926"/>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row>
    <row r="20" spans="1:110" ht="10.8" thickBot="1">
      <c r="A20" s="919"/>
      <c r="B20" s="919"/>
      <c r="C20" s="919"/>
      <c r="D20" s="924" t="s">
        <v>2960</v>
      </c>
      <c r="E20" s="926"/>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850"/>
      <c r="AW20" s="850"/>
      <c r="AX20" s="850"/>
      <c r="AY20" s="850"/>
      <c r="AZ20" s="850"/>
      <c r="BA20" s="850"/>
      <c r="BB20" s="850"/>
      <c r="BC20" s="850"/>
      <c r="BD20" s="850"/>
      <c r="BE20" s="850"/>
      <c r="BF20" s="850"/>
      <c r="BG20" s="850"/>
      <c r="BH20" s="850"/>
      <c r="BI20" s="850"/>
      <c r="BJ20" s="850"/>
      <c r="BK20" s="850"/>
      <c r="BL20" s="850"/>
      <c r="BM20" s="850"/>
      <c r="BN20" s="850"/>
      <c r="BO20" s="850"/>
      <c r="BP20" s="850"/>
      <c r="BQ20" s="850"/>
      <c r="BR20" s="850"/>
      <c r="BS20" s="850"/>
      <c r="BT20" s="850"/>
      <c r="BU20" s="850"/>
      <c r="BV20" s="850"/>
      <c r="BW20" s="850"/>
      <c r="BX20" s="850"/>
      <c r="BY20" s="850"/>
      <c r="BZ20" s="850"/>
      <c r="CA20" s="850"/>
      <c r="CB20" s="850"/>
      <c r="CC20" s="850"/>
      <c r="CD20" s="850"/>
      <c r="CE20" s="850"/>
      <c r="CF20" s="850"/>
      <c r="CG20" s="850"/>
      <c r="CH20" s="850"/>
      <c r="CI20" s="850"/>
      <c r="CJ20" s="850"/>
      <c r="CK20" s="850"/>
      <c r="CL20" s="850"/>
      <c r="CM20" s="850"/>
      <c r="CN20" s="850"/>
      <c r="CO20" s="850"/>
      <c r="CP20" s="850"/>
      <c r="CQ20" s="850"/>
      <c r="CR20" s="850"/>
      <c r="CS20" s="850"/>
      <c r="CT20" s="850"/>
      <c r="CU20" s="850"/>
      <c r="CV20" s="850"/>
      <c r="CW20" s="850"/>
      <c r="CX20" s="850"/>
      <c r="CY20" s="850"/>
      <c r="CZ20" s="850"/>
      <c r="DA20" s="850"/>
      <c r="DB20" s="850"/>
      <c r="DC20" s="850"/>
      <c r="DD20" s="850"/>
      <c r="DE20" s="850"/>
      <c r="DF20" s="850"/>
    </row>
    <row r="21" spans="1:110" ht="10.8" thickBot="1">
      <c r="A21" s="919"/>
      <c r="B21" s="919"/>
      <c r="C21" s="919"/>
      <c r="D21" s="924" t="s">
        <v>2961</v>
      </c>
      <c r="E21" s="926"/>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0"/>
      <c r="CZ21" s="850"/>
      <c r="DA21" s="850"/>
      <c r="DB21" s="850"/>
      <c r="DC21" s="850"/>
      <c r="DD21" s="850"/>
      <c r="DE21" s="850"/>
      <c r="DF21" s="850"/>
    </row>
    <row r="22" spans="1:110" ht="10.8" thickBot="1">
      <c r="A22" s="919"/>
      <c r="B22" s="919"/>
      <c r="C22" s="919"/>
      <c r="D22" s="924" t="s">
        <v>2962</v>
      </c>
      <c r="E22" s="926"/>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c r="BB22" s="850"/>
      <c r="BC22" s="850"/>
      <c r="BD22" s="850"/>
      <c r="BE22" s="850"/>
      <c r="BF22" s="850"/>
      <c r="BG22" s="850"/>
      <c r="BH22" s="850"/>
      <c r="BI22" s="850"/>
      <c r="BJ22" s="850"/>
      <c r="BK22" s="850"/>
      <c r="BL22" s="850"/>
      <c r="BM22" s="850"/>
      <c r="BN22" s="850"/>
      <c r="BO22" s="850"/>
      <c r="BP22" s="850"/>
      <c r="BQ22" s="850"/>
      <c r="BR22" s="850"/>
      <c r="BS22" s="850"/>
      <c r="BT22" s="850"/>
      <c r="BU22" s="850"/>
      <c r="BV22" s="850"/>
      <c r="BW22" s="850"/>
      <c r="BX22" s="850"/>
      <c r="BY22" s="850"/>
      <c r="BZ22" s="850"/>
      <c r="CA22" s="850"/>
      <c r="CB22" s="850"/>
      <c r="CC22" s="850"/>
      <c r="CD22" s="850"/>
      <c r="CE22" s="850"/>
      <c r="CF22" s="850"/>
      <c r="CG22" s="850"/>
      <c r="CH22" s="850"/>
      <c r="CI22" s="850"/>
      <c r="CJ22" s="850"/>
      <c r="CK22" s="850"/>
      <c r="CL22" s="850"/>
      <c r="CM22" s="850"/>
      <c r="CN22" s="850"/>
      <c r="CO22" s="850"/>
      <c r="CP22" s="850"/>
      <c r="CQ22" s="850"/>
      <c r="CR22" s="850"/>
      <c r="CS22" s="850"/>
      <c r="CT22" s="850"/>
      <c r="CU22" s="850"/>
      <c r="CV22" s="850"/>
      <c r="CW22" s="850"/>
      <c r="CX22" s="850"/>
      <c r="CY22" s="850"/>
      <c r="CZ22" s="850"/>
      <c r="DA22" s="850"/>
      <c r="DB22" s="850"/>
      <c r="DC22" s="850"/>
      <c r="DD22" s="850"/>
      <c r="DE22" s="850"/>
      <c r="DF22" s="850"/>
    </row>
    <row r="23" spans="1:110" ht="10.8" thickBot="1">
      <c r="A23" s="919"/>
      <c r="B23" s="919"/>
      <c r="C23" s="919"/>
      <c r="D23" s="924" t="s">
        <v>2963</v>
      </c>
      <c r="E23" s="926"/>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c r="BB23" s="850"/>
      <c r="BC23" s="850"/>
      <c r="BD23" s="850"/>
      <c r="BE23" s="850"/>
      <c r="BF23" s="850"/>
      <c r="BG23" s="850"/>
      <c r="BH23" s="850"/>
      <c r="BI23" s="850"/>
      <c r="BJ23" s="850"/>
      <c r="BK23" s="850"/>
      <c r="BL23" s="850"/>
      <c r="BM23" s="850"/>
      <c r="BN23" s="850"/>
      <c r="BO23" s="850"/>
      <c r="BP23" s="850"/>
      <c r="BQ23" s="850"/>
      <c r="BR23" s="850"/>
      <c r="BS23" s="850"/>
      <c r="BT23" s="850"/>
      <c r="BU23" s="850"/>
      <c r="BV23" s="850"/>
      <c r="BW23" s="850"/>
      <c r="BX23" s="850"/>
      <c r="BY23" s="850"/>
      <c r="BZ23" s="850"/>
      <c r="CA23" s="850"/>
      <c r="CB23" s="850"/>
      <c r="CC23" s="850"/>
      <c r="CD23" s="850"/>
      <c r="CE23" s="850"/>
      <c r="CF23" s="850"/>
      <c r="CG23" s="850"/>
      <c r="CH23" s="850"/>
      <c r="CI23" s="850"/>
      <c r="CJ23" s="850"/>
      <c r="CK23" s="850"/>
      <c r="CL23" s="850"/>
      <c r="CM23" s="850"/>
      <c r="CN23" s="850"/>
      <c r="CO23" s="850"/>
      <c r="CP23" s="850"/>
      <c r="CQ23" s="850"/>
      <c r="CR23" s="850"/>
      <c r="CS23" s="850"/>
      <c r="CT23" s="850"/>
      <c r="CU23" s="850"/>
      <c r="CV23" s="850"/>
      <c r="CW23" s="850"/>
      <c r="CX23" s="850"/>
      <c r="CY23" s="850"/>
      <c r="CZ23" s="850"/>
      <c r="DA23" s="850"/>
      <c r="DB23" s="850"/>
      <c r="DC23" s="850"/>
      <c r="DD23" s="850"/>
      <c r="DE23" s="850"/>
      <c r="DF23" s="850"/>
    </row>
    <row r="24" spans="1:110" ht="31.5" customHeight="1" thickBot="1">
      <c r="A24" s="919"/>
      <c r="B24" s="919"/>
      <c r="C24" s="919"/>
      <c r="D24" s="924" t="s">
        <v>2964</v>
      </c>
      <c r="E24" s="926"/>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0"/>
      <c r="BJ24" s="850"/>
      <c r="BK24" s="850"/>
      <c r="BL24" s="850"/>
      <c r="BM24" s="850"/>
      <c r="BN24" s="850"/>
      <c r="BO24" s="850"/>
      <c r="BP24" s="850"/>
      <c r="BQ24" s="850"/>
      <c r="BR24" s="850"/>
      <c r="BS24" s="850"/>
      <c r="BT24" s="850"/>
      <c r="BU24" s="850"/>
      <c r="BV24" s="850"/>
      <c r="BW24" s="850"/>
      <c r="BX24" s="850"/>
      <c r="BY24" s="850"/>
      <c r="BZ24" s="850"/>
      <c r="CA24" s="850"/>
      <c r="CB24" s="850"/>
      <c r="CC24" s="850"/>
      <c r="CD24" s="850"/>
      <c r="CE24" s="850"/>
      <c r="CF24" s="850"/>
      <c r="CG24" s="850"/>
      <c r="CH24" s="850"/>
      <c r="CI24" s="850"/>
      <c r="CJ24" s="850"/>
      <c r="CK24" s="850"/>
      <c r="CL24" s="850"/>
      <c r="CM24" s="850"/>
      <c r="CN24" s="850"/>
      <c r="CO24" s="850"/>
      <c r="CP24" s="850"/>
      <c r="CQ24" s="850"/>
      <c r="CR24" s="850"/>
      <c r="CS24" s="850"/>
      <c r="CT24" s="850"/>
      <c r="CU24" s="850"/>
      <c r="CV24" s="850"/>
      <c r="CW24" s="850"/>
      <c r="CX24" s="850"/>
      <c r="CY24" s="850"/>
      <c r="CZ24" s="850"/>
      <c r="DA24" s="850"/>
      <c r="DB24" s="850"/>
      <c r="DC24" s="850"/>
      <c r="DD24" s="850"/>
      <c r="DE24" s="850"/>
      <c r="DF24" s="850"/>
    </row>
    <row r="25" spans="1:110" ht="10.8" thickBot="1">
      <c r="A25" s="919"/>
      <c r="B25" s="919"/>
      <c r="C25" s="919"/>
      <c r="D25" s="924" t="s">
        <v>2965</v>
      </c>
      <c r="E25" s="926"/>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850"/>
      <c r="BK25" s="850"/>
      <c r="BL25" s="850"/>
      <c r="BM25" s="850"/>
      <c r="BN25" s="850"/>
      <c r="BO25" s="850"/>
      <c r="BP25" s="850"/>
      <c r="BQ25" s="850"/>
      <c r="BR25" s="850"/>
      <c r="BS25" s="850"/>
      <c r="BT25" s="850"/>
      <c r="BU25" s="850"/>
      <c r="BV25" s="850"/>
      <c r="BW25" s="850"/>
      <c r="BX25" s="850"/>
      <c r="BY25" s="850"/>
      <c r="BZ25" s="850"/>
      <c r="CA25" s="850"/>
      <c r="CB25" s="850"/>
      <c r="CC25" s="850"/>
      <c r="CD25" s="850"/>
      <c r="CE25" s="850"/>
      <c r="CF25" s="850"/>
      <c r="CG25" s="850"/>
      <c r="CH25" s="850"/>
      <c r="CI25" s="850"/>
      <c r="CJ25" s="850"/>
      <c r="CK25" s="850"/>
      <c r="CL25" s="850"/>
      <c r="CM25" s="850"/>
      <c r="CN25" s="850"/>
      <c r="CO25" s="850"/>
      <c r="CP25" s="850"/>
      <c r="CQ25" s="850"/>
      <c r="CR25" s="850"/>
      <c r="CS25" s="850"/>
      <c r="CT25" s="850"/>
      <c r="CU25" s="850"/>
      <c r="CV25" s="850"/>
      <c r="CW25" s="850"/>
      <c r="CX25" s="850"/>
      <c r="CY25" s="850"/>
      <c r="CZ25" s="850"/>
      <c r="DA25" s="850"/>
      <c r="DB25" s="850"/>
      <c r="DC25" s="850"/>
      <c r="DD25" s="850"/>
      <c r="DE25" s="850"/>
      <c r="DF25" s="850"/>
    </row>
    <row r="26" spans="1:110" ht="10.8" thickBot="1">
      <c r="A26" s="919"/>
      <c r="B26" s="919"/>
      <c r="C26" s="920"/>
      <c r="D26" s="924" t="s">
        <v>2966</v>
      </c>
      <c r="E26" s="926"/>
      <c r="F26" s="852">
        <f>F17+F18-F19+F20-F21+F22+F23+F24+F25</f>
        <v>0</v>
      </c>
      <c r="G26" s="852">
        <f t="shared" ref="G26:BR26" si="2">G17+G18-G19+G20-G21+G22+G23+G24+G25</f>
        <v>0</v>
      </c>
      <c r="H26" s="852">
        <f t="shared" si="2"/>
        <v>0</v>
      </c>
      <c r="I26" s="852">
        <f t="shared" si="2"/>
        <v>0</v>
      </c>
      <c r="J26" s="852">
        <f t="shared" si="2"/>
        <v>0</v>
      </c>
      <c r="K26" s="852">
        <f t="shared" si="2"/>
        <v>0</v>
      </c>
      <c r="L26" s="852">
        <f t="shared" si="2"/>
        <v>0</v>
      </c>
      <c r="M26" s="852">
        <f t="shared" si="2"/>
        <v>0</v>
      </c>
      <c r="N26" s="852">
        <f t="shared" si="2"/>
        <v>0</v>
      </c>
      <c r="O26" s="852">
        <f t="shared" si="2"/>
        <v>0</v>
      </c>
      <c r="P26" s="852">
        <f t="shared" si="2"/>
        <v>0</v>
      </c>
      <c r="Q26" s="852">
        <f t="shared" si="2"/>
        <v>0</v>
      </c>
      <c r="R26" s="852">
        <f t="shared" si="2"/>
        <v>0</v>
      </c>
      <c r="S26" s="852">
        <f t="shared" si="2"/>
        <v>0</v>
      </c>
      <c r="T26" s="852">
        <f t="shared" si="2"/>
        <v>0</v>
      </c>
      <c r="U26" s="852">
        <f t="shared" si="2"/>
        <v>0</v>
      </c>
      <c r="V26" s="852">
        <f t="shared" si="2"/>
        <v>0</v>
      </c>
      <c r="W26" s="852">
        <f t="shared" si="2"/>
        <v>0</v>
      </c>
      <c r="X26" s="852">
        <f t="shared" si="2"/>
        <v>0</v>
      </c>
      <c r="Y26" s="852">
        <f t="shared" si="2"/>
        <v>0</v>
      </c>
      <c r="Z26" s="852">
        <f t="shared" si="2"/>
        <v>0</v>
      </c>
      <c r="AA26" s="852">
        <f t="shared" si="2"/>
        <v>0</v>
      </c>
      <c r="AB26" s="852">
        <f t="shared" si="2"/>
        <v>0</v>
      </c>
      <c r="AC26" s="852">
        <f t="shared" si="2"/>
        <v>0</v>
      </c>
      <c r="AD26" s="852">
        <f t="shared" si="2"/>
        <v>0</v>
      </c>
      <c r="AE26" s="852">
        <f t="shared" si="2"/>
        <v>0</v>
      </c>
      <c r="AF26" s="852">
        <f t="shared" si="2"/>
        <v>0</v>
      </c>
      <c r="AG26" s="852">
        <f t="shared" si="2"/>
        <v>0</v>
      </c>
      <c r="AH26" s="852">
        <f t="shared" si="2"/>
        <v>0</v>
      </c>
      <c r="AI26" s="852">
        <f t="shared" si="2"/>
        <v>0</v>
      </c>
      <c r="AJ26" s="852">
        <f t="shared" si="2"/>
        <v>0</v>
      </c>
      <c r="AK26" s="852">
        <f t="shared" si="2"/>
        <v>0</v>
      </c>
      <c r="AL26" s="852">
        <f t="shared" si="2"/>
        <v>0</v>
      </c>
      <c r="AM26" s="852">
        <f t="shared" si="2"/>
        <v>0</v>
      </c>
      <c r="AN26" s="852">
        <f t="shared" si="2"/>
        <v>0</v>
      </c>
      <c r="AO26" s="852">
        <f t="shared" si="2"/>
        <v>0</v>
      </c>
      <c r="AP26" s="852">
        <f t="shared" si="2"/>
        <v>0</v>
      </c>
      <c r="AQ26" s="852">
        <f t="shared" si="2"/>
        <v>0</v>
      </c>
      <c r="AR26" s="852">
        <f t="shared" si="2"/>
        <v>0</v>
      </c>
      <c r="AS26" s="852">
        <f t="shared" si="2"/>
        <v>0</v>
      </c>
      <c r="AT26" s="852">
        <f t="shared" si="2"/>
        <v>0</v>
      </c>
      <c r="AU26" s="852">
        <f t="shared" si="2"/>
        <v>0</v>
      </c>
      <c r="AV26" s="852">
        <f t="shared" si="2"/>
        <v>0</v>
      </c>
      <c r="AW26" s="852">
        <f t="shared" si="2"/>
        <v>0</v>
      </c>
      <c r="AX26" s="852">
        <f t="shared" si="2"/>
        <v>0</v>
      </c>
      <c r="AY26" s="852">
        <f t="shared" si="2"/>
        <v>0</v>
      </c>
      <c r="AZ26" s="852">
        <f t="shared" si="2"/>
        <v>0</v>
      </c>
      <c r="BA26" s="852">
        <f t="shared" si="2"/>
        <v>0</v>
      </c>
      <c r="BB26" s="852">
        <f t="shared" si="2"/>
        <v>0</v>
      </c>
      <c r="BC26" s="852">
        <f t="shared" si="2"/>
        <v>0</v>
      </c>
      <c r="BD26" s="852">
        <f t="shared" si="2"/>
        <v>0</v>
      </c>
      <c r="BE26" s="852">
        <f t="shared" si="2"/>
        <v>0</v>
      </c>
      <c r="BF26" s="852">
        <f t="shared" si="2"/>
        <v>0</v>
      </c>
      <c r="BG26" s="852">
        <f t="shared" si="2"/>
        <v>0</v>
      </c>
      <c r="BH26" s="852">
        <f t="shared" si="2"/>
        <v>0</v>
      </c>
      <c r="BI26" s="852">
        <f t="shared" si="2"/>
        <v>0</v>
      </c>
      <c r="BJ26" s="852">
        <f t="shared" si="2"/>
        <v>0</v>
      </c>
      <c r="BK26" s="852">
        <f t="shared" si="2"/>
        <v>0</v>
      </c>
      <c r="BL26" s="852">
        <f t="shared" si="2"/>
        <v>0</v>
      </c>
      <c r="BM26" s="852">
        <f t="shared" si="2"/>
        <v>0</v>
      </c>
      <c r="BN26" s="852">
        <f t="shared" si="2"/>
        <v>0</v>
      </c>
      <c r="BO26" s="852">
        <f t="shared" si="2"/>
        <v>0</v>
      </c>
      <c r="BP26" s="852">
        <f t="shared" si="2"/>
        <v>0</v>
      </c>
      <c r="BQ26" s="852">
        <f t="shared" si="2"/>
        <v>0</v>
      </c>
      <c r="BR26" s="852">
        <f t="shared" si="2"/>
        <v>0</v>
      </c>
      <c r="BS26" s="852">
        <f t="shared" ref="BS26:DF26" si="3">BS17+BS18-BS19+BS20-BS21+BS22+BS23+BS24+BS25</f>
        <v>0</v>
      </c>
      <c r="BT26" s="852">
        <f t="shared" si="3"/>
        <v>0</v>
      </c>
      <c r="BU26" s="852">
        <f t="shared" si="3"/>
        <v>0</v>
      </c>
      <c r="BV26" s="852">
        <f t="shared" si="3"/>
        <v>0</v>
      </c>
      <c r="BW26" s="852">
        <f t="shared" si="3"/>
        <v>0</v>
      </c>
      <c r="BX26" s="852">
        <f t="shared" si="3"/>
        <v>0</v>
      </c>
      <c r="BY26" s="852">
        <f t="shared" si="3"/>
        <v>0</v>
      </c>
      <c r="BZ26" s="852">
        <f t="shared" si="3"/>
        <v>0</v>
      </c>
      <c r="CA26" s="852">
        <f t="shared" si="3"/>
        <v>0</v>
      </c>
      <c r="CB26" s="852">
        <f t="shared" si="3"/>
        <v>0</v>
      </c>
      <c r="CC26" s="852">
        <f t="shared" si="3"/>
        <v>0</v>
      </c>
      <c r="CD26" s="852">
        <f t="shared" si="3"/>
        <v>0</v>
      </c>
      <c r="CE26" s="852">
        <f t="shared" si="3"/>
        <v>0</v>
      </c>
      <c r="CF26" s="852">
        <f t="shared" si="3"/>
        <v>0</v>
      </c>
      <c r="CG26" s="852">
        <f t="shared" si="3"/>
        <v>0</v>
      </c>
      <c r="CH26" s="852">
        <f t="shared" si="3"/>
        <v>0</v>
      </c>
      <c r="CI26" s="852">
        <f t="shared" si="3"/>
        <v>0</v>
      </c>
      <c r="CJ26" s="852">
        <f t="shared" si="3"/>
        <v>0</v>
      </c>
      <c r="CK26" s="852">
        <f t="shared" si="3"/>
        <v>0</v>
      </c>
      <c r="CL26" s="852">
        <f t="shared" si="3"/>
        <v>0</v>
      </c>
      <c r="CM26" s="852">
        <f t="shared" si="3"/>
        <v>0</v>
      </c>
      <c r="CN26" s="852">
        <f t="shared" si="3"/>
        <v>0</v>
      </c>
      <c r="CO26" s="852">
        <f t="shared" si="3"/>
        <v>0</v>
      </c>
      <c r="CP26" s="852">
        <f t="shared" si="3"/>
        <v>0</v>
      </c>
      <c r="CQ26" s="852">
        <f t="shared" si="3"/>
        <v>0</v>
      </c>
      <c r="CR26" s="852">
        <f t="shared" si="3"/>
        <v>0</v>
      </c>
      <c r="CS26" s="852">
        <f t="shared" si="3"/>
        <v>0</v>
      </c>
      <c r="CT26" s="852">
        <f t="shared" si="3"/>
        <v>0</v>
      </c>
      <c r="CU26" s="852">
        <f t="shared" si="3"/>
        <v>0</v>
      </c>
      <c r="CV26" s="852">
        <f t="shared" si="3"/>
        <v>0</v>
      </c>
      <c r="CW26" s="852">
        <f t="shared" si="3"/>
        <v>0</v>
      </c>
      <c r="CX26" s="852">
        <f t="shared" si="3"/>
        <v>0</v>
      </c>
      <c r="CY26" s="852">
        <f t="shared" si="3"/>
        <v>0</v>
      </c>
      <c r="CZ26" s="852">
        <f t="shared" si="3"/>
        <v>0</v>
      </c>
      <c r="DA26" s="852">
        <f t="shared" si="3"/>
        <v>0</v>
      </c>
      <c r="DB26" s="852">
        <f t="shared" si="3"/>
        <v>0</v>
      </c>
      <c r="DC26" s="852">
        <f t="shared" si="3"/>
        <v>0</v>
      </c>
      <c r="DD26" s="852">
        <f t="shared" si="3"/>
        <v>0</v>
      </c>
      <c r="DE26" s="852">
        <f t="shared" si="3"/>
        <v>0</v>
      </c>
      <c r="DF26" s="852">
        <f t="shared" si="3"/>
        <v>0</v>
      </c>
    </row>
    <row r="27" spans="1:110" ht="10.8" thickBot="1">
      <c r="A27" s="920"/>
      <c r="B27" s="920"/>
      <c r="C27" s="924" t="s">
        <v>2967</v>
      </c>
      <c r="D27" s="925"/>
      <c r="E27" s="926"/>
      <c r="F27" s="850"/>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850"/>
      <c r="AP27" s="850"/>
      <c r="AQ27" s="850"/>
      <c r="AR27" s="850"/>
      <c r="AS27" s="850"/>
      <c r="AT27" s="850"/>
      <c r="AU27" s="850"/>
      <c r="AV27" s="850"/>
      <c r="AW27" s="850"/>
      <c r="AX27" s="850"/>
      <c r="AY27" s="850"/>
      <c r="AZ27" s="850"/>
      <c r="BA27" s="850"/>
      <c r="BB27" s="850"/>
      <c r="BC27" s="850"/>
      <c r="BD27" s="850"/>
      <c r="BE27" s="850"/>
      <c r="BF27" s="850"/>
      <c r="BG27" s="850"/>
      <c r="BH27" s="850"/>
      <c r="BI27" s="850"/>
      <c r="BJ27" s="850"/>
      <c r="BK27" s="850"/>
      <c r="BL27" s="850"/>
      <c r="BM27" s="850"/>
      <c r="BN27" s="850"/>
      <c r="BO27" s="850"/>
      <c r="BP27" s="850"/>
      <c r="BQ27" s="850"/>
      <c r="BR27" s="850"/>
      <c r="BS27" s="850"/>
      <c r="BT27" s="850"/>
      <c r="BU27" s="850"/>
      <c r="BV27" s="850"/>
      <c r="BW27" s="850"/>
      <c r="BX27" s="850"/>
      <c r="BY27" s="850"/>
      <c r="BZ27" s="850"/>
      <c r="CA27" s="850"/>
      <c r="CB27" s="850"/>
      <c r="CC27" s="850"/>
      <c r="CD27" s="850"/>
      <c r="CE27" s="850"/>
      <c r="CF27" s="850"/>
      <c r="CG27" s="850"/>
      <c r="CH27" s="850"/>
      <c r="CI27" s="850"/>
      <c r="CJ27" s="850"/>
      <c r="CK27" s="850"/>
      <c r="CL27" s="850"/>
      <c r="CM27" s="850"/>
      <c r="CN27" s="850"/>
      <c r="CO27" s="850"/>
      <c r="CP27" s="850"/>
      <c r="CQ27" s="850"/>
      <c r="CR27" s="850"/>
      <c r="CS27" s="850"/>
      <c r="CT27" s="850"/>
      <c r="CU27" s="850"/>
      <c r="CV27" s="850"/>
      <c r="CW27" s="850"/>
      <c r="CX27" s="850"/>
      <c r="CY27" s="850"/>
      <c r="CZ27" s="850"/>
      <c r="DA27" s="850"/>
      <c r="DB27" s="850"/>
      <c r="DC27" s="850"/>
      <c r="DD27" s="850"/>
      <c r="DE27" s="850"/>
      <c r="DF27" s="850"/>
    </row>
  </sheetData>
  <mergeCells count="159">
    <mergeCell ref="A10:E10"/>
    <mergeCell ref="A11:A27"/>
    <mergeCell ref="B11:E11"/>
    <mergeCell ref="C12:E12"/>
    <mergeCell ref="B13:B27"/>
    <mergeCell ref="C13:E13"/>
    <mergeCell ref="C14:C26"/>
    <mergeCell ref="D14:E14"/>
    <mergeCell ref="D15:D17"/>
    <mergeCell ref="D18:E18"/>
    <mergeCell ref="D25:E25"/>
    <mergeCell ref="D26:E26"/>
    <mergeCell ref="C27:E27"/>
    <mergeCell ref="D19:E19"/>
    <mergeCell ref="D20:E20"/>
    <mergeCell ref="D21:E21"/>
    <mergeCell ref="D22:E22"/>
    <mergeCell ref="D23:E23"/>
    <mergeCell ref="D24:E24"/>
    <mergeCell ref="DA8:DB8"/>
    <mergeCell ref="DC8:DC9"/>
    <mergeCell ref="DD8:DD9"/>
    <mergeCell ref="BU8:BU9"/>
    <mergeCell ref="BY8:BZ8"/>
    <mergeCell ref="CA8:CA9"/>
    <mergeCell ref="CB8:CB9"/>
    <mergeCell ref="CF8:CG8"/>
    <mergeCell ref="CH8:CH9"/>
    <mergeCell ref="CY6:CY9"/>
    <mergeCell ref="CZ6:DE6"/>
    <mergeCell ref="AB8:AC8"/>
    <mergeCell ref="AD8:AD9"/>
    <mergeCell ref="AE8:AE9"/>
    <mergeCell ref="AI8:AJ8"/>
    <mergeCell ref="AK8:AK9"/>
    <mergeCell ref="AL8:AL9"/>
    <mergeCell ref="CT8:CU8"/>
    <mergeCell ref="CV8:CV9"/>
    <mergeCell ref="CW8:CW9"/>
    <mergeCell ref="CM8:CN8"/>
    <mergeCell ref="CO8:CO9"/>
    <mergeCell ref="CP8:CP9"/>
    <mergeCell ref="BJ7:BJ9"/>
    <mergeCell ref="BK7:BN7"/>
    <mergeCell ref="BO7:BO9"/>
    <mergeCell ref="BQ7:BQ9"/>
    <mergeCell ref="AY8:AY9"/>
    <mergeCell ref="AZ8:AZ9"/>
    <mergeCell ref="BD8:BE8"/>
    <mergeCell ref="BF8:BF9"/>
    <mergeCell ref="BG8:BG9"/>
    <mergeCell ref="BK8:BL8"/>
    <mergeCell ref="AM7:AM9"/>
    <mergeCell ref="AO7:AO9"/>
    <mergeCell ref="AP7:AS7"/>
    <mergeCell ref="AT7:AT9"/>
    <mergeCell ref="AV7:AV9"/>
    <mergeCell ref="AW7:AZ7"/>
    <mergeCell ref="AP8:AQ8"/>
    <mergeCell ref="AR8:AR9"/>
    <mergeCell ref="AS8:AS9"/>
    <mergeCell ref="AW8:AX8"/>
    <mergeCell ref="AU6:AU9"/>
    <mergeCell ref="AA7:AA9"/>
    <mergeCell ref="CL6:CQ6"/>
    <mergeCell ref="CR6:CR9"/>
    <mergeCell ref="CS6:CX6"/>
    <mergeCell ref="AV6:BA6"/>
    <mergeCell ref="BB6:BB9"/>
    <mergeCell ref="BC6:BH6"/>
    <mergeCell ref="BI6:BI9"/>
    <mergeCell ref="BJ6:BO6"/>
    <mergeCell ref="BP6:BP9"/>
    <mergeCell ref="BA7:BA9"/>
    <mergeCell ref="BC7:BC9"/>
    <mergeCell ref="BD7:BG7"/>
    <mergeCell ref="BH7:BH9"/>
    <mergeCell ref="AA6:AF6"/>
    <mergeCell ref="AG6:AG9"/>
    <mergeCell ref="AH6:AM6"/>
    <mergeCell ref="AN6:AN9"/>
    <mergeCell ref="AO6:AT6"/>
    <mergeCell ref="BR7:BU7"/>
    <mergeCell ref="BV7:BV9"/>
    <mergeCell ref="BM8:BM9"/>
    <mergeCell ref="BN8:BN9"/>
    <mergeCell ref="BR8:BS8"/>
    <mergeCell ref="DF6:DF9"/>
    <mergeCell ref="CT7:CW7"/>
    <mergeCell ref="CX7:CX9"/>
    <mergeCell ref="CZ7:CZ9"/>
    <mergeCell ref="DA7:DD7"/>
    <mergeCell ref="BQ6:BV6"/>
    <mergeCell ref="BW6:BW9"/>
    <mergeCell ref="BX6:CC6"/>
    <mergeCell ref="CD6:CD9"/>
    <mergeCell ref="CE6:CJ6"/>
    <mergeCell ref="CK6:CK9"/>
    <mergeCell ref="BX7:BX9"/>
    <mergeCell ref="BY7:CB7"/>
    <mergeCell ref="CC7:CC9"/>
    <mergeCell ref="CE7:CE9"/>
    <mergeCell ref="BT8:BT9"/>
    <mergeCell ref="DE7:DE9"/>
    <mergeCell ref="CF7:CI7"/>
    <mergeCell ref="CJ7:CJ9"/>
    <mergeCell ref="CL7:CL9"/>
    <mergeCell ref="CM7:CP7"/>
    <mergeCell ref="CQ7:CQ9"/>
    <mergeCell ref="CS7:CS9"/>
    <mergeCell ref="CI8:CI9"/>
    <mergeCell ref="F6:K6"/>
    <mergeCell ref="L6:L9"/>
    <mergeCell ref="M6:R6"/>
    <mergeCell ref="S6:S9"/>
    <mergeCell ref="T6:Y6"/>
    <mergeCell ref="Z6:Z9"/>
    <mergeCell ref="F7:F9"/>
    <mergeCell ref="G7:J7"/>
    <mergeCell ref="K7:K9"/>
    <mergeCell ref="M7:M9"/>
    <mergeCell ref="N7:Q7"/>
    <mergeCell ref="R7:R9"/>
    <mergeCell ref="T7:T9"/>
    <mergeCell ref="U7:X7"/>
    <mergeCell ref="Y7:Y9"/>
    <mergeCell ref="G8:H8"/>
    <mergeCell ref="I8:I9"/>
    <mergeCell ref="J8:J9"/>
    <mergeCell ref="N8:O8"/>
    <mergeCell ref="P8:P9"/>
    <mergeCell ref="Q8:Q9"/>
    <mergeCell ref="U8:V8"/>
    <mergeCell ref="W8:W9"/>
    <mergeCell ref="X8:X9"/>
    <mergeCell ref="A1:DF1"/>
    <mergeCell ref="A2:E9"/>
    <mergeCell ref="F2:CY2"/>
    <mergeCell ref="CZ2:DF5"/>
    <mergeCell ref="F3:CK3"/>
    <mergeCell ref="CL3:CR5"/>
    <mergeCell ref="CS3:CY5"/>
    <mergeCell ref="F4:L5"/>
    <mergeCell ref="M4:S5"/>
    <mergeCell ref="T4:Z5"/>
    <mergeCell ref="AA4:AG5"/>
    <mergeCell ref="AH4:BP4"/>
    <mergeCell ref="BQ4:BW5"/>
    <mergeCell ref="BX4:CD5"/>
    <mergeCell ref="CE4:CK5"/>
    <mergeCell ref="AH5:AN5"/>
    <mergeCell ref="AO5:AU5"/>
    <mergeCell ref="AV5:BB5"/>
    <mergeCell ref="BC5:BI5"/>
    <mergeCell ref="BJ5:BP5"/>
    <mergeCell ref="AB7:AE7"/>
    <mergeCell ref="AF7:AF9"/>
    <mergeCell ref="AH7:AH9"/>
    <mergeCell ref="AI7:AL7"/>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744" t="s">
        <v>1729</v>
      </c>
      <c r="B1" s="1745"/>
      <c r="C1" s="1745"/>
      <c r="D1" s="1745"/>
      <c r="E1" s="1746"/>
    </row>
    <row r="2" spans="1:5">
      <c r="A2" s="1747" t="s">
        <v>1918</v>
      </c>
      <c r="B2" s="1739"/>
      <c r="C2" s="1739"/>
      <c r="D2" s="1740"/>
      <c r="E2" s="320"/>
    </row>
    <row r="3" spans="1:5">
      <c r="A3" s="321"/>
      <c r="B3" s="1741" t="s">
        <v>2179</v>
      </c>
      <c r="C3" s="1742"/>
      <c r="D3" s="1743"/>
      <c r="E3" s="320"/>
    </row>
    <row r="4" spans="1:5">
      <c r="A4" s="323"/>
      <c r="B4" s="1738" t="s">
        <v>2180</v>
      </c>
      <c r="C4" s="1739"/>
      <c r="D4" s="1740"/>
      <c r="E4" s="320"/>
    </row>
    <row r="5" spans="1:5">
      <c r="A5" s="321"/>
      <c r="B5" s="1748" t="s">
        <v>2181</v>
      </c>
      <c r="C5" s="1749"/>
      <c r="D5" s="1750"/>
      <c r="E5" s="331">
        <f>E3-E4</f>
        <v>0</v>
      </c>
    </row>
    <row r="6" spans="1:5">
      <c r="A6" s="323"/>
      <c r="B6" s="1738" t="s">
        <v>2076</v>
      </c>
      <c r="C6" s="1739"/>
      <c r="D6" s="1740"/>
      <c r="E6" s="320"/>
    </row>
    <row r="7" spans="1:5" ht="32.25" customHeight="1">
      <c r="A7" s="321"/>
      <c r="B7" s="1729" t="s">
        <v>2182</v>
      </c>
      <c r="C7" s="1730"/>
      <c r="D7" s="1731"/>
      <c r="E7" s="320"/>
    </row>
    <row r="8" spans="1:5">
      <c r="A8" s="323"/>
      <c r="B8" s="1738" t="s">
        <v>2075</v>
      </c>
      <c r="C8" s="1739"/>
      <c r="D8" s="1740"/>
      <c r="E8" s="320"/>
    </row>
    <row r="9" spans="1:5">
      <c r="A9" s="325"/>
      <c r="B9" s="1741" t="s">
        <v>2183</v>
      </c>
      <c r="C9" s="1742"/>
      <c r="D9" s="1743"/>
      <c r="E9" s="326"/>
    </row>
    <row r="10" spans="1:5">
      <c r="A10" s="327"/>
      <c r="B10" s="328"/>
      <c r="C10" s="1738" t="s">
        <v>1749</v>
      </c>
      <c r="D10" s="1740"/>
      <c r="E10" s="326"/>
    </row>
    <row r="11" spans="1:5">
      <c r="A11" s="321"/>
      <c r="B11" s="329"/>
      <c r="C11" s="329"/>
      <c r="D11" s="322" t="s">
        <v>2184</v>
      </c>
      <c r="E11" s="320"/>
    </row>
    <row r="12" spans="1:5">
      <c r="A12" s="323"/>
      <c r="B12" s="330"/>
      <c r="C12" s="330"/>
      <c r="D12" s="324" t="s">
        <v>2185</v>
      </c>
      <c r="E12" s="320"/>
    </row>
    <row r="13" spans="1:5">
      <c r="A13" s="321"/>
      <c r="B13" s="329"/>
      <c r="C13" s="329"/>
      <c r="D13" s="566" t="s">
        <v>2186</v>
      </c>
      <c r="E13" s="331">
        <f>E11+E12</f>
        <v>0</v>
      </c>
    </row>
    <row r="14" spans="1:5">
      <c r="A14" s="327"/>
      <c r="B14" s="328"/>
      <c r="C14" s="1738" t="s">
        <v>1783</v>
      </c>
      <c r="D14" s="1740"/>
      <c r="E14" s="326"/>
    </row>
    <row r="15" spans="1:5">
      <c r="A15" s="321"/>
      <c r="B15" s="329"/>
      <c r="C15" s="329"/>
      <c r="D15" s="322" t="s">
        <v>2187</v>
      </c>
      <c r="E15" s="320"/>
    </row>
    <row r="16" spans="1:5">
      <c r="A16" s="323"/>
      <c r="B16" s="330"/>
      <c r="C16" s="330"/>
      <c r="D16" s="324" t="s">
        <v>2188</v>
      </c>
      <c r="E16" s="320"/>
    </row>
    <row r="17" spans="1:5">
      <c r="A17" s="321"/>
      <c r="B17" s="329"/>
      <c r="C17" s="329"/>
      <c r="D17" s="566" t="s">
        <v>2189</v>
      </c>
      <c r="E17" s="331">
        <f>E15+E16</f>
        <v>0</v>
      </c>
    </row>
    <row r="18" spans="1:5">
      <c r="A18" s="327"/>
      <c r="B18" s="328"/>
      <c r="C18" s="1738" t="s">
        <v>1811</v>
      </c>
      <c r="D18" s="1740"/>
      <c r="E18" s="326"/>
    </row>
    <row r="19" spans="1:5">
      <c r="A19" s="321"/>
      <c r="B19" s="329"/>
      <c r="C19" s="329"/>
      <c r="D19" s="322" t="s">
        <v>2190</v>
      </c>
      <c r="E19" s="320"/>
    </row>
    <row r="20" spans="1:5">
      <c r="A20" s="323"/>
      <c r="B20" s="330"/>
      <c r="C20" s="330"/>
      <c r="D20" s="324" t="s">
        <v>2191</v>
      </c>
      <c r="E20" s="320"/>
    </row>
    <row r="21" spans="1:5">
      <c r="A21" s="321"/>
      <c r="B21" s="329"/>
      <c r="C21" s="329"/>
      <c r="D21" s="566" t="s">
        <v>2192</v>
      </c>
      <c r="E21" s="331">
        <f>E19+E20</f>
        <v>0</v>
      </c>
    </row>
    <row r="22" spans="1:5">
      <c r="A22" s="323"/>
      <c r="B22" s="330"/>
      <c r="C22" s="1738" t="s">
        <v>2193</v>
      </c>
      <c r="D22" s="1740"/>
      <c r="E22" s="320"/>
    </row>
    <row r="23" spans="1:5">
      <c r="A23" s="321"/>
      <c r="B23" s="1741" t="s">
        <v>1406</v>
      </c>
      <c r="C23" s="1742"/>
      <c r="D23" s="1743"/>
      <c r="E23" s="320"/>
    </row>
    <row r="24" spans="1:5">
      <c r="A24" s="323"/>
      <c r="B24" s="1738" t="s">
        <v>1407</v>
      </c>
      <c r="C24" s="1739"/>
      <c r="D24" s="1740"/>
      <c r="E24" s="320"/>
    </row>
    <row r="25" spans="1:5">
      <c r="A25" s="321"/>
      <c r="B25" s="1741" t="s">
        <v>1408</v>
      </c>
      <c r="C25" s="1742"/>
      <c r="D25" s="1743"/>
      <c r="E25" s="320"/>
    </row>
    <row r="26" spans="1:5">
      <c r="A26" s="323"/>
      <c r="B26" s="1738" t="s">
        <v>1409</v>
      </c>
      <c r="C26" s="1739"/>
      <c r="D26" s="1740"/>
      <c r="E26" s="320"/>
    </row>
    <row r="27" spans="1:5">
      <c r="A27" s="321"/>
      <c r="B27" s="1741" t="s">
        <v>2194</v>
      </c>
      <c r="C27" s="1742"/>
      <c r="D27" s="1743"/>
      <c r="E27" s="320"/>
    </row>
    <row r="28" spans="1:5">
      <c r="A28" s="321"/>
      <c r="B28" s="1735" t="s">
        <v>2195</v>
      </c>
      <c r="C28" s="1736"/>
      <c r="D28" s="1737"/>
      <c r="E28" s="320"/>
    </row>
    <row r="29" spans="1:5">
      <c r="A29" s="323"/>
      <c r="B29" s="1738" t="s">
        <v>2196</v>
      </c>
      <c r="C29" s="1739"/>
      <c r="D29" s="1740"/>
      <c r="E29" s="320"/>
    </row>
    <row r="30" spans="1:5">
      <c r="A30" s="323"/>
      <c r="B30" s="1735" t="s">
        <v>2197</v>
      </c>
      <c r="C30" s="1736"/>
      <c r="D30" s="1737"/>
      <c r="E30" s="320"/>
    </row>
    <row r="31" spans="1:5">
      <c r="A31" s="321"/>
      <c r="B31" s="1741" t="s">
        <v>2198</v>
      </c>
      <c r="C31" s="1742"/>
      <c r="D31" s="1743"/>
      <c r="E31" s="320"/>
    </row>
    <row r="32" spans="1:5">
      <c r="A32" s="323"/>
      <c r="B32" s="1738" t="s">
        <v>2199</v>
      </c>
      <c r="C32" s="1739"/>
      <c r="D32" s="1740"/>
      <c r="E32" s="320"/>
    </row>
    <row r="33" spans="1:5">
      <c r="A33" s="321"/>
      <c r="B33" s="1741" t="s">
        <v>2200</v>
      </c>
      <c r="C33" s="1742"/>
      <c r="D33" s="1743"/>
      <c r="E33" s="320"/>
    </row>
    <row r="34" spans="1:5" ht="30" customHeight="1">
      <c r="A34" s="323"/>
      <c r="B34" s="1726" t="s">
        <v>2201</v>
      </c>
      <c r="C34" s="1727"/>
      <c r="D34" s="1728"/>
      <c r="E34" s="320"/>
    </row>
    <row r="35" spans="1:5" ht="30" customHeight="1">
      <c r="A35" s="321"/>
      <c r="B35" s="1729" t="s">
        <v>2202</v>
      </c>
      <c r="C35" s="1730"/>
      <c r="D35" s="1731"/>
      <c r="E35" s="320"/>
    </row>
    <row r="36" spans="1:5" ht="15" thickBot="1">
      <c r="A36" s="332"/>
      <c r="B36" s="1732" t="s">
        <v>2203</v>
      </c>
      <c r="C36" s="1733"/>
      <c r="D36" s="1734"/>
      <c r="E36" s="33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779" t="s">
        <v>1730</v>
      </c>
      <c r="B1" s="1780"/>
      <c r="C1" s="1780"/>
      <c r="D1" s="1780"/>
      <c r="E1" s="1780"/>
      <c r="F1" s="1780"/>
      <c r="G1" s="1780"/>
      <c r="H1" s="1780"/>
      <c r="I1" s="1780"/>
      <c r="J1" s="1780"/>
      <c r="K1" s="126"/>
      <c r="L1" s="126"/>
      <c r="M1" s="126"/>
      <c r="N1" s="126"/>
      <c r="O1" s="126"/>
      <c r="P1" s="126"/>
    </row>
    <row r="2" spans="1:16" ht="15.6">
      <c r="A2" s="1753" t="s">
        <v>706</v>
      </c>
      <c r="B2" s="1753"/>
      <c r="C2" s="1753"/>
      <c r="D2" s="1753"/>
      <c r="E2" s="1753"/>
      <c r="F2" s="1753"/>
      <c r="G2" s="1753"/>
      <c r="H2" s="1753"/>
      <c r="I2" s="1753"/>
      <c r="J2" s="136"/>
      <c r="K2" s="126"/>
      <c r="L2" s="126"/>
      <c r="M2" s="126"/>
      <c r="N2" s="126"/>
      <c r="O2" s="126"/>
      <c r="P2" s="126"/>
    </row>
    <row r="3" spans="1:16" ht="15.6">
      <c r="A3" s="137"/>
      <c r="B3" s="1776" t="s">
        <v>707</v>
      </c>
      <c r="C3" s="1777"/>
      <c r="D3" s="1777"/>
      <c r="E3" s="1777"/>
      <c r="F3" s="1777"/>
      <c r="G3" s="1777"/>
      <c r="H3" s="1777"/>
      <c r="I3" s="1778"/>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767"/>
      <c r="B5" s="1768"/>
      <c r="C5" s="1768"/>
      <c r="D5" s="1768"/>
      <c r="E5" s="1768"/>
      <c r="F5" s="1769"/>
      <c r="G5" s="1773" t="s">
        <v>708</v>
      </c>
      <c r="H5" s="1774"/>
      <c r="I5" s="1774"/>
      <c r="J5" s="1774"/>
      <c r="K5" s="1774"/>
      <c r="L5" s="1774"/>
      <c r="M5" s="1774"/>
      <c r="N5" s="1774"/>
      <c r="O5" s="1774"/>
      <c r="P5" s="1754"/>
    </row>
    <row r="6" spans="1:16" ht="51.6" thickBot="1">
      <c r="A6" s="1770"/>
      <c r="B6" s="1771"/>
      <c r="C6" s="1771"/>
      <c r="D6" s="1771"/>
      <c r="E6" s="1771"/>
      <c r="F6" s="1772"/>
      <c r="G6" s="134" t="s">
        <v>709</v>
      </c>
      <c r="H6" s="134" t="s">
        <v>710</v>
      </c>
      <c r="I6" s="134" t="s">
        <v>711</v>
      </c>
      <c r="J6" s="134" t="s">
        <v>712</v>
      </c>
      <c r="K6" s="134" t="s">
        <v>713</v>
      </c>
      <c r="L6" s="134" t="s">
        <v>714</v>
      </c>
      <c r="M6" s="134" t="s">
        <v>715</v>
      </c>
      <c r="N6" s="134" t="s">
        <v>2708</v>
      </c>
      <c r="O6" s="134" t="s">
        <v>716</v>
      </c>
      <c r="P6" s="1755"/>
    </row>
    <row r="7" spans="1:16" ht="15" thickBot="1">
      <c r="A7" s="1756" t="s">
        <v>717</v>
      </c>
      <c r="B7" s="1757"/>
      <c r="C7" s="1757"/>
      <c r="D7" s="1757"/>
      <c r="E7" s="1757"/>
      <c r="F7" s="1758"/>
      <c r="G7" s="130"/>
      <c r="H7" s="130"/>
      <c r="I7" s="130"/>
      <c r="J7" s="130"/>
      <c r="K7" s="130"/>
      <c r="L7" s="130"/>
      <c r="M7" s="130"/>
      <c r="N7" s="130"/>
      <c r="O7" s="130"/>
      <c r="P7" s="130"/>
    </row>
    <row r="8" spans="1:16" ht="15" thickBot="1">
      <c r="A8" s="1759"/>
      <c r="B8" s="1761" t="s">
        <v>718</v>
      </c>
      <c r="C8" s="1775"/>
      <c r="D8" s="1775"/>
      <c r="E8" s="1775"/>
      <c r="F8" s="1762"/>
      <c r="G8" s="130"/>
      <c r="H8" s="130"/>
      <c r="I8" s="130"/>
      <c r="J8" s="130"/>
      <c r="K8" s="130"/>
      <c r="L8" s="130"/>
      <c r="M8" s="130"/>
      <c r="N8" s="130"/>
      <c r="O8" s="130"/>
      <c r="P8" s="130"/>
    </row>
    <row r="9" spans="1:16" ht="15" thickBot="1">
      <c r="A9" s="1759"/>
      <c r="B9" s="1759"/>
      <c r="C9" s="1761" t="s">
        <v>719</v>
      </c>
      <c r="D9" s="1775"/>
      <c r="E9" s="1775"/>
      <c r="F9" s="1762"/>
      <c r="G9" s="130"/>
      <c r="H9" s="130"/>
      <c r="I9" s="130"/>
      <c r="J9" s="130"/>
      <c r="K9" s="130"/>
      <c r="L9" s="130"/>
      <c r="M9" s="130"/>
      <c r="N9" s="130"/>
      <c r="O9" s="130"/>
      <c r="P9" s="130"/>
    </row>
    <row r="10" spans="1:16" s="319" customFormat="1" ht="15" thickBot="1">
      <c r="A10" s="1759"/>
      <c r="B10" s="1759"/>
      <c r="C10" s="634"/>
      <c r="D10" s="1763" t="s">
        <v>2705</v>
      </c>
      <c r="E10" s="1764"/>
      <c r="F10" s="1765"/>
      <c r="G10" s="122"/>
      <c r="H10" s="122"/>
      <c r="I10" s="122"/>
      <c r="J10" s="122"/>
      <c r="K10" s="122"/>
      <c r="L10" s="122"/>
      <c r="M10" s="122"/>
      <c r="N10" s="122"/>
      <c r="O10" s="122"/>
      <c r="P10" s="122"/>
    </row>
    <row r="11" spans="1:16" ht="15" thickBot="1">
      <c r="A11" s="1759"/>
      <c r="B11" s="1759"/>
      <c r="C11" s="1759"/>
      <c r="D11" s="1761" t="s">
        <v>720</v>
      </c>
      <c r="E11" s="1775"/>
      <c r="F11" s="1762"/>
      <c r="G11" s="130"/>
      <c r="H11" s="130"/>
      <c r="I11" s="130"/>
      <c r="J11" s="130"/>
      <c r="K11" s="130"/>
      <c r="L11" s="130"/>
      <c r="M11" s="130"/>
      <c r="N11" s="130"/>
      <c r="O11" s="130"/>
      <c r="P11" s="130"/>
    </row>
    <row r="12" spans="1:16" ht="15" thickBot="1">
      <c r="A12" s="1759"/>
      <c r="B12" s="1759"/>
      <c r="C12" s="1759"/>
      <c r="D12" s="1759"/>
      <c r="E12" s="1761" t="s">
        <v>721</v>
      </c>
      <c r="F12" s="1762"/>
      <c r="G12" s="130"/>
      <c r="H12" s="130"/>
      <c r="I12" s="130"/>
      <c r="J12" s="130"/>
      <c r="K12" s="130"/>
      <c r="L12" s="130"/>
      <c r="M12" s="130"/>
      <c r="N12" s="130"/>
      <c r="O12" s="130"/>
      <c r="P12" s="130"/>
    </row>
    <row r="13" spans="1:16" ht="15" thickBot="1">
      <c r="A13" s="1759"/>
      <c r="B13" s="1759"/>
      <c r="C13" s="1759"/>
      <c r="D13" s="1759"/>
      <c r="E13" s="1759"/>
      <c r="F13" s="131" t="s">
        <v>722</v>
      </c>
      <c r="G13" s="132"/>
      <c r="H13" s="132"/>
      <c r="I13" s="132"/>
      <c r="J13" s="132"/>
      <c r="K13" s="132"/>
      <c r="L13" s="132"/>
      <c r="M13" s="132"/>
      <c r="N13" s="141"/>
      <c r="O13" s="132"/>
      <c r="P13" s="132"/>
    </row>
    <row r="14" spans="1:16" ht="21" thickBot="1">
      <c r="A14" s="1759"/>
      <c r="B14" s="1759"/>
      <c r="C14" s="1759"/>
      <c r="D14" s="1759"/>
      <c r="E14" s="1759"/>
      <c r="F14" s="131" t="s">
        <v>723</v>
      </c>
      <c r="G14" s="132"/>
      <c r="H14" s="132"/>
      <c r="I14" s="132"/>
      <c r="J14" s="132"/>
      <c r="K14" s="132"/>
      <c r="L14" s="132"/>
      <c r="M14" s="132"/>
      <c r="N14" s="141"/>
      <c r="O14" s="132"/>
      <c r="P14" s="132"/>
    </row>
    <row r="15" spans="1:16" ht="21" thickBot="1">
      <c r="A15" s="1759"/>
      <c r="B15" s="1759"/>
      <c r="C15" s="1759"/>
      <c r="D15" s="1759"/>
      <c r="E15" s="1760"/>
      <c r="F15" s="830" t="s">
        <v>2704</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759"/>
      <c r="B16" s="1759"/>
      <c r="C16" s="1759"/>
      <c r="D16" s="1759"/>
      <c r="E16" s="1763" t="s">
        <v>724</v>
      </c>
      <c r="F16" s="1765"/>
      <c r="G16" s="132"/>
      <c r="H16" s="132"/>
      <c r="I16" s="132"/>
      <c r="J16" s="132"/>
      <c r="K16" s="132"/>
      <c r="L16" s="132"/>
      <c r="M16" s="132"/>
      <c r="N16" s="141"/>
      <c r="O16" s="132"/>
      <c r="P16" s="132"/>
    </row>
    <row r="17" spans="1:16" ht="15" thickBot="1">
      <c r="A17" s="1759"/>
      <c r="B17" s="1759"/>
      <c r="C17" s="1759"/>
      <c r="D17" s="1759"/>
      <c r="E17" s="1763" t="s">
        <v>725</v>
      </c>
      <c r="F17" s="1765"/>
      <c r="G17" s="132"/>
      <c r="H17" s="132"/>
      <c r="I17" s="132"/>
      <c r="J17" s="132"/>
      <c r="K17" s="132"/>
      <c r="L17" s="132"/>
      <c r="M17" s="132"/>
      <c r="N17" s="141"/>
      <c r="O17" s="132"/>
      <c r="P17" s="132"/>
    </row>
    <row r="18" spans="1:16" ht="15" thickBot="1">
      <c r="A18" s="1759"/>
      <c r="B18" s="1759"/>
      <c r="C18" s="1759"/>
      <c r="D18" s="1759"/>
      <c r="E18" s="1763" t="s">
        <v>726</v>
      </c>
      <c r="F18" s="1765"/>
      <c r="G18" s="132"/>
      <c r="H18" s="132"/>
      <c r="I18" s="132"/>
      <c r="J18" s="132"/>
      <c r="K18" s="132"/>
      <c r="L18" s="132"/>
      <c r="M18" s="132"/>
      <c r="N18" s="141"/>
      <c r="O18" s="132"/>
      <c r="P18" s="132"/>
    </row>
    <row r="19" spans="1:16" ht="24.75" customHeight="1" thickBot="1">
      <c r="A19" s="1759"/>
      <c r="B19" s="1759"/>
      <c r="C19" s="1759"/>
      <c r="D19" s="1759"/>
      <c r="E19" s="1763" t="s">
        <v>727</v>
      </c>
      <c r="F19" s="1765"/>
      <c r="G19" s="132"/>
      <c r="H19" s="132"/>
      <c r="I19" s="132"/>
      <c r="J19" s="132"/>
      <c r="K19" s="132"/>
      <c r="L19" s="132"/>
      <c r="M19" s="132"/>
      <c r="N19" s="141"/>
      <c r="O19" s="132"/>
      <c r="P19" s="132"/>
    </row>
    <row r="20" spans="1:16" ht="27" customHeight="1" thickBot="1">
      <c r="A20" s="1759"/>
      <c r="B20" s="1759"/>
      <c r="C20" s="1759"/>
      <c r="D20" s="1759"/>
      <c r="E20" s="1763" t="s">
        <v>728</v>
      </c>
      <c r="F20" s="1765"/>
      <c r="G20" s="132"/>
      <c r="H20" s="132"/>
      <c r="I20" s="132"/>
      <c r="J20" s="132"/>
      <c r="K20" s="132"/>
      <c r="L20" s="132"/>
      <c r="M20" s="132"/>
      <c r="N20" s="141"/>
      <c r="O20" s="132"/>
      <c r="P20" s="132"/>
    </row>
    <row r="21" spans="1:16" ht="25.5" customHeight="1" thickBot="1">
      <c r="A21" s="1759"/>
      <c r="B21" s="1759"/>
      <c r="C21" s="1759"/>
      <c r="D21" s="1759"/>
      <c r="E21" s="1763" t="s">
        <v>729</v>
      </c>
      <c r="F21" s="1765"/>
      <c r="G21" s="132"/>
      <c r="H21" s="132"/>
      <c r="I21" s="132"/>
      <c r="J21" s="132"/>
      <c r="K21" s="132"/>
      <c r="L21" s="132"/>
      <c r="M21" s="132"/>
      <c r="N21" s="141"/>
      <c r="O21" s="132"/>
      <c r="P21" s="132"/>
    </row>
    <row r="22" spans="1:16" ht="15" thickBot="1">
      <c r="A22" s="1759"/>
      <c r="B22" s="1759"/>
      <c r="C22" s="1759"/>
      <c r="D22" s="1759"/>
      <c r="E22" s="1763" t="s">
        <v>730</v>
      </c>
      <c r="F22" s="1765"/>
      <c r="G22" s="132"/>
      <c r="H22" s="132"/>
      <c r="I22" s="132"/>
      <c r="J22" s="132"/>
      <c r="K22" s="132"/>
      <c r="L22" s="132"/>
      <c r="M22" s="132"/>
      <c r="N22" s="141"/>
      <c r="O22" s="132"/>
      <c r="P22" s="132"/>
    </row>
    <row r="23" spans="1:16" ht="27" customHeight="1" thickBot="1">
      <c r="A23" s="1759"/>
      <c r="B23" s="1759"/>
      <c r="C23" s="1759"/>
      <c r="D23" s="1759"/>
      <c r="E23" s="1783" t="s">
        <v>731</v>
      </c>
      <c r="F23" s="1784"/>
      <c r="G23" s="132"/>
      <c r="H23" s="132"/>
      <c r="I23" s="132"/>
      <c r="J23" s="132"/>
      <c r="K23" s="132"/>
      <c r="L23" s="132"/>
      <c r="M23" s="132"/>
      <c r="N23" s="141"/>
      <c r="O23" s="132"/>
      <c r="P23" s="132"/>
    </row>
    <row r="24" spans="1:16" ht="41.4" thickBot="1">
      <c r="A24" s="1759"/>
      <c r="B24" s="1759"/>
      <c r="C24" s="1759"/>
      <c r="D24" s="1759"/>
      <c r="E24" s="138"/>
      <c r="F24" s="131" t="s">
        <v>732</v>
      </c>
      <c r="G24" s="132"/>
      <c r="H24" s="132"/>
      <c r="I24" s="132"/>
      <c r="J24" s="132"/>
      <c r="K24" s="132"/>
      <c r="L24" s="132"/>
      <c r="M24" s="132"/>
      <c r="N24" s="141"/>
      <c r="O24" s="132"/>
      <c r="P24" s="132"/>
    </row>
    <row r="25" spans="1:16" ht="15" thickBot="1">
      <c r="A25" s="1759"/>
      <c r="B25" s="1759"/>
      <c r="C25" s="1759"/>
      <c r="D25" s="1760"/>
      <c r="E25" s="1781" t="s">
        <v>2706</v>
      </c>
      <c r="F25" s="1782"/>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759"/>
      <c r="B26" s="1759"/>
      <c r="C26" s="1760"/>
      <c r="D26" s="1763" t="s">
        <v>2707</v>
      </c>
      <c r="E26" s="1764"/>
      <c r="F26" s="1765"/>
      <c r="G26" s="132"/>
      <c r="H26" s="132"/>
      <c r="I26" s="132"/>
      <c r="J26" s="132"/>
      <c r="K26" s="132"/>
      <c r="L26" s="132"/>
      <c r="M26" s="132"/>
      <c r="N26" s="141"/>
      <c r="O26" s="132"/>
      <c r="P26" s="132"/>
    </row>
    <row r="27" spans="1:16" ht="15" thickBot="1">
      <c r="A27" s="1759"/>
      <c r="B27" s="1759"/>
      <c r="C27" s="1763" t="s">
        <v>733</v>
      </c>
      <c r="D27" s="1764"/>
      <c r="E27" s="1764"/>
      <c r="F27" s="1765"/>
      <c r="G27" s="135"/>
      <c r="H27" s="135"/>
      <c r="I27" s="135"/>
      <c r="J27" s="135"/>
      <c r="K27" s="135"/>
      <c r="L27" s="135"/>
      <c r="M27" s="135"/>
      <c r="N27" s="122"/>
      <c r="O27" s="135"/>
      <c r="P27" s="135"/>
    </row>
    <row r="28" spans="1:16" ht="15" thickBot="1">
      <c r="A28" s="1759"/>
      <c r="B28" s="1759"/>
      <c r="C28" s="1763" t="s">
        <v>734</v>
      </c>
      <c r="D28" s="1764"/>
      <c r="E28" s="1764"/>
      <c r="F28" s="1765"/>
      <c r="G28" s="135"/>
      <c r="H28" s="135"/>
      <c r="I28" s="135"/>
      <c r="J28" s="135"/>
      <c r="K28" s="135"/>
      <c r="L28" s="135"/>
      <c r="M28" s="135"/>
      <c r="N28" s="122"/>
      <c r="O28" s="135"/>
      <c r="P28" s="135"/>
    </row>
    <row r="29" spans="1:16" ht="15" thickBot="1">
      <c r="A29" s="1759"/>
      <c r="B29" s="1759"/>
      <c r="C29" s="1763" t="s">
        <v>735</v>
      </c>
      <c r="D29" s="1764"/>
      <c r="E29" s="1764"/>
      <c r="F29" s="1765"/>
      <c r="G29" s="135"/>
      <c r="H29" s="135"/>
      <c r="I29" s="135"/>
      <c r="J29" s="135"/>
      <c r="K29" s="135"/>
      <c r="L29" s="135"/>
      <c r="M29" s="135"/>
      <c r="N29" s="122"/>
      <c r="O29" s="135"/>
      <c r="P29" s="135"/>
    </row>
    <row r="30" spans="1:16" ht="27" customHeight="1" thickBot="1">
      <c r="A30" s="1759"/>
      <c r="B30" s="1759"/>
      <c r="C30" s="1763" t="s">
        <v>736</v>
      </c>
      <c r="D30" s="1764"/>
      <c r="E30" s="1764"/>
      <c r="F30" s="1765"/>
      <c r="G30" s="135"/>
      <c r="H30" s="135"/>
      <c r="I30" s="135"/>
      <c r="J30" s="135"/>
      <c r="K30" s="135"/>
      <c r="L30" s="135"/>
      <c r="M30" s="135"/>
      <c r="N30" s="122"/>
      <c r="O30" s="135"/>
      <c r="P30" s="135"/>
    </row>
    <row r="31" spans="1:16" ht="15" thickBot="1">
      <c r="A31" s="1759"/>
      <c r="B31" s="1759"/>
      <c r="C31" s="1763" t="s">
        <v>737</v>
      </c>
      <c r="D31" s="1764"/>
      <c r="E31" s="1764"/>
      <c r="F31" s="1765"/>
      <c r="G31" s="132"/>
      <c r="H31" s="132"/>
      <c r="I31" s="132"/>
      <c r="J31" s="132"/>
      <c r="K31" s="132"/>
      <c r="L31" s="132"/>
      <c r="M31" s="132"/>
      <c r="N31" s="141"/>
      <c r="O31" s="132"/>
      <c r="P31" s="132"/>
    </row>
    <row r="32" spans="1:16" ht="15" thickBot="1">
      <c r="A32" s="1760"/>
      <c r="B32" s="1760"/>
      <c r="C32" s="1763" t="s">
        <v>738</v>
      </c>
      <c r="D32" s="1764"/>
      <c r="E32" s="1764"/>
      <c r="F32" s="1765"/>
      <c r="G32" s="132"/>
      <c r="H32" s="132"/>
      <c r="I32" s="132"/>
      <c r="J32" s="132"/>
      <c r="K32" s="132"/>
      <c r="L32" s="132"/>
      <c r="M32" s="132"/>
      <c r="N32" s="141"/>
      <c r="O32" s="132"/>
      <c r="P32" s="132"/>
    </row>
    <row r="34" spans="1:15" ht="15.6">
      <c r="A34" s="1766" t="s">
        <v>739</v>
      </c>
      <c r="B34" s="1766"/>
      <c r="C34" s="1766"/>
      <c r="D34" s="1766"/>
      <c r="E34" s="1766"/>
      <c r="F34" s="1766"/>
      <c r="G34" s="1766"/>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767"/>
      <c r="B36" s="1768"/>
      <c r="C36" s="1769"/>
      <c r="D36" s="1773" t="s">
        <v>143</v>
      </c>
      <c r="E36" s="1774"/>
      <c r="F36" s="1774"/>
      <c r="G36" s="1774"/>
      <c r="H36" s="1774"/>
      <c r="I36" s="1774"/>
      <c r="J36" s="1774"/>
      <c r="K36" s="1774"/>
      <c r="L36" s="1774"/>
      <c r="M36" s="1774"/>
      <c r="N36" s="1774"/>
      <c r="O36" s="1754"/>
    </row>
    <row r="37" spans="1:15" ht="92.4" thickBot="1">
      <c r="A37" s="1770"/>
      <c r="B37" s="1771"/>
      <c r="C37" s="1772"/>
      <c r="D37" s="134" t="s">
        <v>2709</v>
      </c>
      <c r="E37" s="134" t="s">
        <v>145</v>
      </c>
      <c r="F37" s="134" t="s">
        <v>146</v>
      </c>
      <c r="G37" s="134" t="s">
        <v>147</v>
      </c>
      <c r="H37" s="134" t="s">
        <v>148</v>
      </c>
      <c r="I37" s="134" t="s">
        <v>740</v>
      </c>
      <c r="J37" s="134" t="s">
        <v>741</v>
      </c>
      <c r="K37" s="134" t="s">
        <v>742</v>
      </c>
      <c r="L37" s="134" t="s">
        <v>149</v>
      </c>
      <c r="M37" s="134" t="s">
        <v>150</v>
      </c>
      <c r="N37" s="134" t="s">
        <v>151</v>
      </c>
      <c r="O37" s="1755"/>
    </row>
    <row r="38" spans="1:15" ht="33" customHeight="1" thickBot="1">
      <c r="A38" s="1756" t="s">
        <v>743</v>
      </c>
      <c r="B38" s="1757"/>
      <c r="C38" s="1758"/>
      <c r="D38" s="130"/>
      <c r="E38" s="130"/>
      <c r="F38" s="130"/>
      <c r="G38" s="130"/>
      <c r="H38" s="130"/>
      <c r="I38" s="130"/>
      <c r="J38" s="130"/>
      <c r="K38" s="130"/>
      <c r="L38" s="130"/>
      <c r="M38" s="130"/>
      <c r="N38" s="130"/>
      <c r="O38" s="130"/>
    </row>
    <row r="39" spans="1:15" ht="36" customHeight="1" thickBot="1">
      <c r="A39" s="1759"/>
      <c r="B39" s="1761" t="s">
        <v>744</v>
      </c>
      <c r="C39" s="1762"/>
      <c r="D39" s="130"/>
      <c r="E39" s="130"/>
      <c r="F39" s="130"/>
      <c r="G39" s="130"/>
      <c r="H39" s="130"/>
      <c r="I39" s="130"/>
      <c r="J39" s="130"/>
      <c r="K39" s="130"/>
      <c r="L39" s="130"/>
      <c r="M39" s="130"/>
      <c r="N39" s="130"/>
      <c r="O39" s="130"/>
    </row>
    <row r="40" spans="1:15" ht="31.2" thickBot="1">
      <c r="A40" s="1759"/>
      <c r="B40" s="1759"/>
      <c r="C40" s="131" t="s">
        <v>745</v>
      </c>
      <c r="D40" s="122"/>
      <c r="E40" s="135"/>
      <c r="F40" s="135"/>
      <c r="G40" s="135"/>
      <c r="H40" s="135"/>
      <c r="I40" s="135"/>
      <c r="J40" s="135"/>
      <c r="K40" s="135"/>
      <c r="L40" s="135"/>
      <c r="M40" s="135"/>
      <c r="N40" s="135"/>
      <c r="O40" s="135"/>
    </row>
    <row r="41" spans="1:15" ht="31.2" thickBot="1">
      <c r="A41" s="1759"/>
      <c r="B41" s="1759"/>
      <c r="C41" s="131" t="s">
        <v>746</v>
      </c>
      <c r="D41" s="122"/>
      <c r="E41" s="135"/>
      <c r="F41" s="135"/>
      <c r="G41" s="135"/>
      <c r="H41" s="135"/>
      <c r="I41" s="135"/>
      <c r="J41" s="135"/>
      <c r="K41" s="135"/>
      <c r="L41" s="135"/>
      <c r="M41" s="135"/>
      <c r="N41" s="135"/>
      <c r="O41" s="135"/>
    </row>
    <row r="42" spans="1:15" ht="21" thickBot="1">
      <c r="A42" s="1759"/>
      <c r="B42" s="1759"/>
      <c r="C42" s="131" t="s">
        <v>747</v>
      </c>
      <c r="D42" s="122"/>
      <c r="E42" s="141"/>
      <c r="F42" s="141"/>
      <c r="G42" s="141"/>
      <c r="H42" s="141"/>
      <c r="I42" s="141"/>
      <c r="J42" s="141"/>
      <c r="K42" s="141"/>
      <c r="L42" s="141"/>
      <c r="M42" s="141"/>
      <c r="N42" s="141"/>
      <c r="O42" s="141"/>
    </row>
    <row r="43" spans="1:15" ht="31.2" thickBot="1">
      <c r="A43" s="1759"/>
      <c r="B43" s="1759"/>
      <c r="C43" s="131" t="s">
        <v>748</v>
      </c>
      <c r="D43" s="122"/>
      <c r="E43" s="135"/>
      <c r="F43" s="135"/>
      <c r="G43" s="135"/>
      <c r="H43" s="135"/>
      <c r="I43" s="135"/>
      <c r="J43" s="135"/>
      <c r="K43" s="135"/>
      <c r="L43" s="135"/>
      <c r="M43" s="135"/>
      <c r="N43" s="135"/>
      <c r="O43" s="135"/>
    </row>
    <row r="44" spans="1:15" ht="31.2" thickBot="1">
      <c r="A44" s="1760"/>
      <c r="B44" s="1760"/>
      <c r="C44" s="131" t="s">
        <v>749</v>
      </c>
      <c r="D44" s="122"/>
      <c r="E44" s="135"/>
      <c r="F44" s="135"/>
      <c r="G44" s="135"/>
      <c r="H44" s="135"/>
      <c r="I44" s="135"/>
      <c r="J44" s="135"/>
      <c r="K44" s="135"/>
      <c r="L44" s="135"/>
      <c r="M44" s="135"/>
      <c r="N44" s="135"/>
      <c r="O44" s="135"/>
    </row>
    <row r="46" spans="1:15" ht="15.6">
      <c r="A46" s="1753" t="s">
        <v>750</v>
      </c>
      <c r="B46" s="1753"/>
      <c r="C46" s="1753"/>
      <c r="D46" s="1753"/>
      <c r="E46" s="1753"/>
      <c r="F46" s="1753"/>
      <c r="G46" s="1753"/>
      <c r="H46" s="1753"/>
      <c r="I46" s="1753"/>
      <c r="J46" s="139"/>
      <c r="K46" s="126"/>
      <c r="L46" s="126"/>
      <c r="M46" s="126"/>
      <c r="N46" s="126"/>
      <c r="O46" s="126"/>
    </row>
    <row r="47" spans="1:15" ht="15.6">
      <c r="A47" s="1751" t="s">
        <v>751</v>
      </c>
      <c r="B47" s="1751"/>
      <c r="C47" s="1751"/>
      <c r="D47" s="1751"/>
      <c r="E47" s="1751"/>
      <c r="F47" s="1751"/>
      <c r="G47" s="1751"/>
      <c r="H47" s="1751"/>
      <c r="I47" s="1751"/>
      <c r="J47" s="139"/>
      <c r="K47" s="126"/>
      <c r="L47" s="126"/>
      <c r="M47" s="126"/>
      <c r="N47" s="126"/>
      <c r="O47" s="126"/>
    </row>
    <row r="48" spans="1:15" ht="15.6">
      <c r="A48" s="1752" t="s">
        <v>752</v>
      </c>
      <c r="B48" s="1752"/>
      <c r="C48" s="1752"/>
      <c r="D48" s="1752"/>
      <c r="E48" s="1752"/>
      <c r="F48" s="1752"/>
      <c r="G48" s="1752"/>
      <c r="H48" s="1752"/>
      <c r="I48" s="1752"/>
      <c r="J48" s="139"/>
      <c r="K48" s="126"/>
      <c r="L48" s="126"/>
      <c r="M48" s="126"/>
      <c r="N48" s="126"/>
      <c r="O48" s="126"/>
    </row>
    <row r="49" spans="1:15" ht="15.6">
      <c r="A49" s="1751" t="s">
        <v>753</v>
      </c>
      <c r="B49" s="1751"/>
      <c r="C49" s="1751"/>
      <c r="D49" s="1751"/>
      <c r="E49" s="1751"/>
      <c r="F49" s="1751"/>
      <c r="G49" s="1751"/>
      <c r="H49" s="1751"/>
      <c r="I49" s="1751"/>
      <c r="J49" s="139"/>
      <c r="K49" s="126"/>
      <c r="L49" s="126"/>
      <c r="M49" s="126"/>
      <c r="N49" s="126"/>
      <c r="O49" s="126"/>
    </row>
    <row r="50" spans="1:15" ht="15.6">
      <c r="A50" s="1753" t="s">
        <v>754</v>
      </c>
      <c r="B50" s="1753"/>
      <c r="C50" s="1753"/>
      <c r="D50" s="1753"/>
      <c r="E50" s="1753"/>
      <c r="F50" s="1753"/>
      <c r="G50" s="1753"/>
      <c r="H50" s="1753"/>
      <c r="I50" s="1753"/>
      <c r="J50" s="139"/>
    </row>
    <row r="51" spans="1:15" ht="15.6">
      <c r="A51" s="1751" t="s">
        <v>755</v>
      </c>
      <c r="B51" s="1751"/>
      <c r="C51" s="1751"/>
      <c r="D51" s="1751"/>
      <c r="E51" s="1751"/>
      <c r="F51" s="1751"/>
      <c r="G51" s="1751"/>
      <c r="H51" s="1751"/>
      <c r="I51" s="1751"/>
      <c r="J51" s="139"/>
    </row>
    <row r="52" spans="1:15" ht="15.6">
      <c r="A52" s="1753" t="s">
        <v>756</v>
      </c>
      <c r="B52" s="1753"/>
      <c r="C52" s="1753"/>
      <c r="D52" s="1753"/>
      <c r="E52" s="1753"/>
      <c r="F52" s="1753"/>
      <c r="G52" s="1753"/>
      <c r="H52" s="1753"/>
      <c r="I52" s="1753"/>
      <c r="J52" s="139"/>
    </row>
    <row r="53" spans="1:15" ht="15.6">
      <c r="A53" s="1751" t="s">
        <v>757</v>
      </c>
      <c r="B53" s="1751"/>
      <c r="C53" s="1751"/>
      <c r="D53" s="1751"/>
      <c r="E53" s="1751"/>
      <c r="F53" s="1751"/>
      <c r="G53" s="1751"/>
      <c r="H53" s="1751"/>
      <c r="I53" s="1751"/>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30" t="s">
        <v>1731</v>
      </c>
      <c r="B1" s="179"/>
      <c r="C1" s="180"/>
    </row>
    <row r="2" spans="1:3" ht="14.4">
      <c r="A2" s="1785" t="s">
        <v>1509</v>
      </c>
      <c r="B2" s="1786"/>
      <c r="C2" s="176"/>
    </row>
    <row r="3" spans="1:3" ht="14.25" customHeight="1" thickBot="1">
      <c r="A3" s="177"/>
      <c r="B3" s="181" t="s">
        <v>1510</v>
      </c>
      <c r="C3" s="178"/>
    </row>
  </sheetData>
  <mergeCells count="1">
    <mergeCell ref="A2:B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787" t="s">
        <v>1732</v>
      </c>
      <c r="B1" s="1788"/>
      <c r="C1" s="1789"/>
    </row>
    <row r="2" spans="1:3" ht="15" customHeight="1">
      <c r="A2" s="1692" t="s">
        <v>21</v>
      </c>
      <c r="B2" s="1688"/>
      <c r="C2" s="17"/>
    </row>
    <row r="3" spans="1:3">
      <c r="A3" s="14"/>
      <c r="B3" s="433" t="s">
        <v>2498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814" t="s">
        <v>1733</v>
      </c>
      <c r="B1" s="1780"/>
      <c r="C1" s="1780"/>
      <c r="D1" s="1780"/>
      <c r="E1" s="1780"/>
      <c r="F1" s="1780"/>
      <c r="G1" s="1780"/>
      <c r="H1" s="1780"/>
      <c r="I1" s="1780"/>
      <c r="J1" s="1780"/>
      <c r="K1" s="1780"/>
    </row>
    <row r="2" spans="1:12" ht="14.4">
      <c r="A2" s="1815" t="s">
        <v>648</v>
      </c>
      <c r="B2" s="1816"/>
      <c r="C2" s="1816"/>
      <c r="D2" s="1816"/>
      <c r="E2" s="1816"/>
      <c r="F2" s="1816"/>
      <c r="G2" s="1816"/>
      <c r="H2" s="1816"/>
      <c r="I2" s="1816"/>
      <c r="J2" s="1817"/>
      <c r="K2" s="118"/>
    </row>
    <row r="3" spans="1:12" ht="14.4">
      <c r="A3" s="111"/>
      <c r="B3" s="1818" t="s">
        <v>649</v>
      </c>
      <c r="C3" s="1818"/>
      <c r="D3" s="1818"/>
      <c r="E3" s="1818"/>
      <c r="F3" s="1818"/>
      <c r="G3" s="1818"/>
      <c r="H3" s="1818"/>
      <c r="I3" s="1818"/>
      <c r="J3" s="1818"/>
      <c r="K3" s="118"/>
    </row>
    <row r="4" spans="1:12" ht="10.199999999999999" thickBot="1">
      <c r="A4" s="110"/>
      <c r="B4" s="110"/>
      <c r="C4" s="110"/>
      <c r="D4" s="110"/>
      <c r="E4" s="110"/>
      <c r="F4" s="110"/>
      <c r="G4" s="110"/>
      <c r="H4" s="110"/>
      <c r="I4" s="110"/>
      <c r="J4" s="110"/>
      <c r="K4" s="110"/>
    </row>
    <row r="5" spans="1:12" ht="11.25" customHeight="1" thickBot="1">
      <c r="A5" s="1767"/>
      <c r="B5" s="1768"/>
      <c r="C5" s="1769"/>
      <c r="D5" s="1811" t="s">
        <v>650</v>
      </c>
      <c r="E5" s="1812"/>
      <c r="F5" s="1812"/>
      <c r="G5" s="1812"/>
      <c r="H5" s="1812"/>
      <c r="I5" s="1812"/>
      <c r="J5" s="1812"/>
      <c r="K5" s="1812"/>
      <c r="L5" s="1754"/>
    </row>
    <row r="6" spans="1:12" ht="123" thickBot="1">
      <c r="A6" s="1770"/>
      <c r="B6" s="1771"/>
      <c r="C6" s="1772"/>
      <c r="D6" s="116" t="s">
        <v>247</v>
      </c>
      <c r="E6" s="116" t="s">
        <v>309</v>
      </c>
      <c r="F6" s="134" t="s">
        <v>2663</v>
      </c>
      <c r="G6" s="116" t="s">
        <v>651</v>
      </c>
      <c r="H6" s="116" t="s">
        <v>369</v>
      </c>
      <c r="I6" s="116" t="s">
        <v>652</v>
      </c>
      <c r="J6" s="116" t="s">
        <v>653</v>
      </c>
      <c r="K6" s="116" t="s">
        <v>654</v>
      </c>
      <c r="L6" s="1755"/>
    </row>
    <row r="7" spans="1:12" ht="27.75" customHeight="1" thickBot="1">
      <c r="A7" s="1756" t="s">
        <v>655</v>
      </c>
      <c r="B7" s="1757"/>
      <c r="C7" s="1758"/>
      <c r="D7" s="112"/>
      <c r="E7" s="112"/>
      <c r="F7" s="112"/>
      <c r="G7" s="112"/>
      <c r="H7" s="112"/>
      <c r="I7" s="112"/>
      <c r="J7" s="112"/>
      <c r="K7" s="112"/>
      <c r="L7" s="130"/>
    </row>
    <row r="8" spans="1:12" ht="51.75" customHeight="1" thickBot="1">
      <c r="A8" s="1759"/>
      <c r="B8" s="1761" t="s">
        <v>656</v>
      </c>
      <c r="C8" s="1762"/>
      <c r="D8" s="112"/>
      <c r="E8" s="112"/>
      <c r="F8" s="112"/>
      <c r="G8" s="112"/>
      <c r="H8" s="112"/>
      <c r="I8" s="112"/>
      <c r="J8" s="112"/>
      <c r="K8" s="112"/>
      <c r="L8" s="130"/>
    </row>
    <row r="9" spans="1:12" ht="53.25" customHeight="1" thickBot="1">
      <c r="A9" s="1759"/>
      <c r="B9" s="1759"/>
      <c r="C9" s="113" t="s">
        <v>657</v>
      </c>
      <c r="D9" s="114"/>
      <c r="E9" s="114"/>
      <c r="F9" s="114"/>
      <c r="G9" s="114"/>
      <c r="H9" s="114"/>
      <c r="I9" s="114"/>
      <c r="J9" s="114"/>
      <c r="K9" s="114"/>
      <c r="L9" s="132"/>
    </row>
    <row r="10" spans="1:12" ht="79.5" customHeight="1" thickBot="1">
      <c r="A10" s="1759"/>
      <c r="B10" s="1759"/>
      <c r="C10" s="113" t="s">
        <v>658</v>
      </c>
      <c r="D10" s="117"/>
      <c r="E10" s="117"/>
      <c r="F10" s="117"/>
      <c r="G10" s="117"/>
      <c r="H10" s="117"/>
      <c r="I10" s="117"/>
      <c r="J10" s="117"/>
      <c r="K10" s="117"/>
      <c r="L10" s="135"/>
    </row>
    <row r="11" spans="1:12" ht="58.5" customHeight="1" thickBot="1">
      <c r="A11" s="1759"/>
      <c r="B11" s="1759"/>
      <c r="C11" s="113" t="s">
        <v>659</v>
      </c>
      <c r="D11" s="114"/>
      <c r="E11" s="114"/>
      <c r="F11" s="114"/>
      <c r="G11" s="114"/>
      <c r="H11" s="114"/>
      <c r="I11" s="114"/>
      <c r="J11" s="114"/>
      <c r="K11" s="114"/>
      <c r="L11" s="132"/>
    </row>
    <row r="12" spans="1:12" ht="84.75" customHeight="1" thickBot="1">
      <c r="A12" s="1759"/>
      <c r="B12" s="1759"/>
      <c r="C12" s="113" t="s">
        <v>660</v>
      </c>
      <c r="D12" s="117"/>
      <c r="E12" s="117"/>
      <c r="F12" s="117"/>
      <c r="G12" s="117"/>
      <c r="H12" s="117"/>
      <c r="I12" s="117"/>
      <c r="J12" s="117"/>
      <c r="K12" s="117"/>
      <c r="L12" s="135"/>
    </row>
    <row r="13" spans="1:12" ht="51.75" customHeight="1" thickBot="1">
      <c r="A13" s="1759"/>
      <c r="B13" s="1759"/>
      <c r="C13" s="113" t="s">
        <v>661</v>
      </c>
      <c r="D13" s="114"/>
      <c r="E13" s="114"/>
      <c r="F13" s="114"/>
      <c r="G13" s="114"/>
      <c r="H13" s="114"/>
      <c r="I13" s="114"/>
      <c r="J13" s="114"/>
      <c r="K13" s="114"/>
      <c r="L13" s="132"/>
    </row>
    <row r="14" spans="1:12" ht="51.6" thickBot="1">
      <c r="A14" s="1759"/>
      <c r="B14" s="1759"/>
      <c r="C14" s="772" t="s">
        <v>2664</v>
      </c>
      <c r="D14" s="132"/>
      <c r="E14" s="132"/>
      <c r="F14" s="132"/>
      <c r="G14" s="132"/>
      <c r="H14" s="132"/>
      <c r="I14" s="132"/>
      <c r="J14" s="132"/>
      <c r="K14" s="132"/>
      <c r="L14" s="132"/>
    </row>
    <row r="15" spans="1:12" ht="31.2" thickBot="1">
      <c r="A15" s="1759"/>
      <c r="B15" s="1759"/>
      <c r="C15" s="121" t="s">
        <v>662</v>
      </c>
      <c r="D15" s="132"/>
      <c r="E15" s="132"/>
      <c r="F15" s="132"/>
      <c r="G15" s="132"/>
      <c r="H15" s="132"/>
      <c r="I15" s="132"/>
      <c r="J15" s="132"/>
      <c r="K15" s="132"/>
      <c r="L15" s="132"/>
    </row>
    <row r="16" spans="1:12" ht="51.6" thickBot="1">
      <c r="A16" s="1760"/>
      <c r="B16" s="1813"/>
      <c r="C16" s="772" t="s">
        <v>2665</v>
      </c>
      <c r="D16" s="132"/>
      <c r="E16" s="132"/>
      <c r="F16" s="132"/>
      <c r="G16" s="132"/>
      <c r="H16" s="132"/>
      <c r="I16" s="132"/>
      <c r="J16" s="132"/>
      <c r="K16" s="132"/>
      <c r="L16" s="132"/>
    </row>
    <row r="18" spans="1:12" ht="14.4">
      <c r="A18" s="1819" t="s">
        <v>663</v>
      </c>
      <c r="B18" s="1819"/>
      <c r="C18" s="1819"/>
      <c r="D18" s="1819"/>
      <c r="E18" s="1819"/>
      <c r="F18" s="1819"/>
      <c r="G18" s="1819"/>
      <c r="H18" s="1819"/>
      <c r="I18" s="1819"/>
      <c r="J18" s="1819"/>
      <c r="K18" s="1819"/>
      <c r="L18" s="118"/>
    </row>
    <row r="19" spans="1:12" ht="10.199999999999999" thickBot="1">
      <c r="A19" s="110"/>
      <c r="B19" s="110"/>
      <c r="C19" s="110"/>
      <c r="D19" s="110"/>
      <c r="E19" s="110"/>
      <c r="F19" s="110"/>
      <c r="G19" s="110"/>
      <c r="H19" s="110"/>
      <c r="I19" s="110"/>
      <c r="J19" s="110"/>
      <c r="K19" s="110"/>
      <c r="L19" s="110"/>
    </row>
    <row r="20" spans="1:12" ht="42.75" customHeight="1" thickBot="1">
      <c r="A20" s="1767"/>
      <c r="B20" s="1768"/>
      <c r="C20" s="1769"/>
      <c r="D20" s="115"/>
      <c r="E20" s="1801" t="s">
        <v>664</v>
      </c>
      <c r="F20" s="110"/>
      <c r="G20" s="110"/>
      <c r="H20" s="110"/>
      <c r="I20" s="110"/>
      <c r="J20" s="110"/>
      <c r="K20" s="110"/>
      <c r="L20" s="110"/>
    </row>
    <row r="21" spans="1:12" ht="61.8" thickBot="1">
      <c r="A21" s="1770"/>
      <c r="B21" s="1771"/>
      <c r="C21" s="1772"/>
      <c r="D21" s="116" t="s">
        <v>665</v>
      </c>
      <c r="E21" s="1803"/>
      <c r="F21" s="110"/>
      <c r="G21" s="110"/>
      <c r="H21" s="110"/>
      <c r="I21" s="110"/>
      <c r="J21" s="110"/>
      <c r="K21" s="110"/>
      <c r="L21" s="110"/>
    </row>
    <row r="22" spans="1:12" ht="36" customHeight="1" thickBot="1">
      <c r="A22" s="1756" t="s">
        <v>666</v>
      </c>
      <c r="B22" s="1757"/>
      <c r="C22" s="1758"/>
      <c r="D22" s="112"/>
      <c r="E22" s="112"/>
      <c r="F22" s="110"/>
      <c r="G22" s="110"/>
      <c r="H22" s="110"/>
      <c r="I22" s="110"/>
      <c r="J22" s="110"/>
      <c r="K22" s="110"/>
      <c r="L22" s="110"/>
    </row>
    <row r="23" spans="1:12" ht="98.25" customHeight="1" thickBot="1">
      <c r="A23" s="1759"/>
      <c r="B23" s="1761" t="s">
        <v>667</v>
      </c>
      <c r="C23" s="1762"/>
      <c r="D23" s="112"/>
      <c r="E23" s="112"/>
      <c r="F23" s="110"/>
      <c r="G23" s="110"/>
      <c r="H23" s="110"/>
      <c r="I23" s="110"/>
      <c r="J23" s="110"/>
      <c r="K23" s="110"/>
      <c r="L23" s="110"/>
    </row>
    <row r="24" spans="1:12" ht="75" customHeight="1" thickBot="1">
      <c r="A24" s="1759"/>
      <c r="B24" s="1759"/>
      <c r="C24" s="113" t="s">
        <v>668</v>
      </c>
      <c r="D24" s="117"/>
      <c r="E24" s="117"/>
      <c r="F24" s="110"/>
      <c r="G24" s="110"/>
      <c r="H24" s="110"/>
      <c r="I24" s="110"/>
      <c r="J24" s="110"/>
      <c r="K24" s="110"/>
      <c r="L24" s="110"/>
    </row>
    <row r="25" spans="1:12" ht="15" thickBot="1">
      <c r="A25" s="1759"/>
      <c r="B25" s="1759"/>
      <c r="C25" s="113" t="s">
        <v>669</v>
      </c>
      <c r="D25" s="114"/>
      <c r="E25" s="114"/>
      <c r="F25" s="110"/>
      <c r="G25" s="110"/>
      <c r="H25" s="110"/>
      <c r="I25" s="110"/>
      <c r="J25" s="110"/>
      <c r="K25" s="110"/>
      <c r="L25" s="110"/>
    </row>
    <row r="26" spans="1:12" ht="21" thickBot="1">
      <c r="A26" s="1759"/>
      <c r="B26" s="1759"/>
      <c r="C26" s="113" t="s">
        <v>670</v>
      </c>
      <c r="D26" s="114"/>
      <c r="E26" s="114"/>
      <c r="F26" s="110"/>
      <c r="G26" s="110"/>
      <c r="H26" s="110"/>
      <c r="I26" s="110"/>
      <c r="J26" s="110"/>
      <c r="K26" s="110"/>
      <c r="L26" s="110"/>
    </row>
    <row r="27" spans="1:12" ht="21" thickBot="1">
      <c r="A27" s="1759"/>
      <c r="B27" s="1759"/>
      <c r="C27" s="113" t="s">
        <v>671</v>
      </c>
      <c r="D27" s="117"/>
      <c r="E27" s="117"/>
      <c r="F27" s="110"/>
      <c r="G27" s="110"/>
      <c r="H27" s="110"/>
      <c r="I27" s="110"/>
      <c r="J27" s="110"/>
      <c r="K27" s="110"/>
      <c r="L27" s="110"/>
    </row>
    <row r="28" spans="1:12" ht="54" customHeight="1" thickBot="1">
      <c r="A28" s="1759"/>
      <c r="B28" s="1759"/>
      <c r="C28" s="113" t="s">
        <v>672</v>
      </c>
      <c r="D28" s="117"/>
      <c r="E28" s="117"/>
      <c r="F28" s="110"/>
      <c r="G28" s="110"/>
      <c r="H28" s="110"/>
      <c r="I28" s="110"/>
      <c r="J28" s="110"/>
      <c r="K28" s="110"/>
      <c r="L28" s="110"/>
    </row>
    <row r="29" spans="1:12" ht="21" thickBot="1">
      <c r="A29" s="1759"/>
      <c r="B29" s="1759"/>
      <c r="C29" s="113" t="s">
        <v>673</v>
      </c>
      <c r="D29" s="117"/>
      <c r="E29" s="117"/>
      <c r="F29" s="110"/>
      <c r="G29" s="110"/>
      <c r="H29" s="110"/>
      <c r="I29" s="110"/>
      <c r="J29" s="110"/>
      <c r="K29" s="110"/>
      <c r="L29" s="110"/>
    </row>
    <row r="30" spans="1:12" ht="37.5" customHeight="1" thickBot="1">
      <c r="A30" s="1759"/>
      <c r="B30" s="1759"/>
      <c r="C30" s="113" t="s">
        <v>674</v>
      </c>
      <c r="D30" s="117"/>
      <c r="E30" s="117"/>
      <c r="F30" s="110"/>
      <c r="G30" s="110"/>
      <c r="H30" s="110"/>
      <c r="I30" s="110"/>
      <c r="J30" s="110"/>
      <c r="K30" s="110"/>
      <c r="L30" s="110"/>
    </row>
    <row r="31" spans="1:12" ht="68.25" customHeight="1" thickBot="1">
      <c r="A31" s="1759"/>
      <c r="B31" s="1759"/>
      <c r="C31" s="113" t="s">
        <v>675</v>
      </c>
      <c r="D31" s="117"/>
      <c r="E31" s="117"/>
      <c r="F31" s="110"/>
      <c r="G31" s="110"/>
      <c r="H31" s="110"/>
      <c r="I31" s="110"/>
      <c r="J31" s="110"/>
      <c r="K31" s="110"/>
      <c r="L31" s="110"/>
    </row>
    <row r="32" spans="1:12" ht="63" customHeight="1" thickBot="1">
      <c r="A32" s="1759"/>
      <c r="B32" s="1759"/>
      <c r="C32" s="113" t="s">
        <v>676</v>
      </c>
      <c r="D32" s="117"/>
      <c r="E32" s="117"/>
      <c r="F32" s="110"/>
      <c r="G32" s="110"/>
      <c r="H32" s="110"/>
      <c r="I32" s="110"/>
      <c r="J32" s="110"/>
      <c r="K32" s="110"/>
      <c r="L32" s="110"/>
    </row>
    <row r="33" spans="1:39" ht="31.2" thickBot="1">
      <c r="A33" s="1759"/>
      <c r="B33" s="1759"/>
      <c r="C33" s="113" t="s">
        <v>677</v>
      </c>
      <c r="D33" s="117"/>
      <c r="E33" s="117"/>
      <c r="F33" s="110"/>
    </row>
    <row r="34" spans="1:39" ht="54" customHeight="1" thickBot="1">
      <c r="A34" s="1759"/>
      <c r="B34" s="1759"/>
      <c r="C34" s="113" t="s">
        <v>678</v>
      </c>
      <c r="D34" s="114"/>
      <c r="E34" s="114"/>
      <c r="F34" s="110"/>
    </row>
    <row r="35" spans="1:39" ht="31.2" thickBot="1">
      <c r="A35" s="1760"/>
      <c r="B35" s="1760"/>
      <c r="C35" s="113" t="s">
        <v>679</v>
      </c>
      <c r="D35" s="114"/>
      <c r="E35" s="114"/>
      <c r="F35" s="110"/>
    </row>
    <row r="37" spans="1:39" ht="14.4">
      <c r="A37" s="1798" t="s">
        <v>702</v>
      </c>
      <c r="B37" s="1799"/>
      <c r="C37" s="1799"/>
      <c r="D37" s="1799"/>
      <c r="E37" s="1800"/>
      <c r="F37" s="124"/>
    </row>
    <row r="38" spans="1:39" ht="15" thickBot="1">
      <c r="A38" s="119"/>
      <c r="B38" s="119"/>
      <c r="C38" s="119"/>
      <c r="D38" s="119"/>
      <c r="E38" s="119"/>
      <c r="F38" s="120"/>
    </row>
    <row r="39" spans="1:39" ht="10.8" thickBot="1">
      <c r="A39" s="1052"/>
      <c r="B39" s="1053"/>
      <c r="C39" s="1054"/>
      <c r="D39" s="1071" t="s">
        <v>664</v>
      </c>
      <c r="E39" s="1072"/>
      <c r="F39" s="1072"/>
      <c r="G39" s="1072"/>
      <c r="H39" s="1072"/>
      <c r="I39" s="1072"/>
      <c r="J39" s="1072"/>
      <c r="K39" s="1072"/>
      <c r="L39" s="1072"/>
      <c r="M39" s="1072"/>
      <c r="N39" s="1072"/>
      <c r="O39" s="1072"/>
      <c r="P39" s="1072"/>
      <c r="Q39" s="1072"/>
      <c r="R39" s="1072"/>
      <c r="S39" s="1072"/>
      <c r="T39" s="1072"/>
      <c r="U39" s="1072"/>
      <c r="V39" s="1207"/>
      <c r="W39" s="1207"/>
      <c r="X39" s="1207"/>
      <c r="Y39" s="1207"/>
      <c r="Z39" s="1207"/>
      <c r="AA39" s="1207"/>
      <c r="AB39" s="1207"/>
      <c r="AC39" s="1207"/>
      <c r="AD39" s="1207"/>
      <c r="AE39" s="1207"/>
      <c r="AF39" s="1207"/>
      <c r="AG39" s="1207"/>
      <c r="AH39" s="1207"/>
      <c r="AI39" s="1207"/>
      <c r="AJ39" s="1207"/>
      <c r="AK39" s="1207"/>
      <c r="AL39" s="1207"/>
      <c r="AM39" s="1073"/>
    </row>
    <row r="40" spans="1:39" ht="10.8" thickBot="1">
      <c r="A40" s="1236"/>
      <c r="B40" s="1237"/>
      <c r="C40" s="1238"/>
      <c r="D40" s="1071" t="s">
        <v>665</v>
      </c>
      <c r="E40" s="1072"/>
      <c r="F40" s="1072"/>
      <c r="G40" s="1072"/>
      <c r="H40" s="1072"/>
      <c r="I40" s="1072"/>
      <c r="J40" s="1072"/>
      <c r="K40" s="1072"/>
      <c r="L40" s="1072"/>
      <c r="M40" s="1072"/>
      <c r="N40" s="1072"/>
      <c r="O40" s="1072"/>
      <c r="P40" s="1072"/>
      <c r="Q40" s="1072"/>
      <c r="R40" s="1072"/>
      <c r="S40" s="1072"/>
      <c r="T40" s="1072"/>
      <c r="U40" s="1225"/>
      <c r="V40" s="1210"/>
      <c r="W40" s="1210"/>
      <c r="X40" s="1210"/>
      <c r="Y40" s="1210"/>
      <c r="Z40" s="1210"/>
      <c r="AA40" s="1210"/>
      <c r="AB40" s="1210"/>
      <c r="AC40" s="1210"/>
      <c r="AD40" s="1210"/>
      <c r="AE40" s="1210"/>
      <c r="AF40" s="1210"/>
      <c r="AG40" s="1210"/>
      <c r="AH40" s="1210"/>
      <c r="AI40" s="1210"/>
      <c r="AJ40" s="1210"/>
      <c r="AK40" s="1210"/>
      <c r="AL40" s="1210"/>
      <c r="AM40" s="1211"/>
    </row>
    <row r="41" spans="1:39" ht="10.8" thickBot="1">
      <c r="A41" s="1236"/>
      <c r="B41" s="1237"/>
      <c r="C41" s="1238"/>
      <c r="D41" s="1235" t="s">
        <v>650</v>
      </c>
      <c r="E41" s="1201"/>
      <c r="F41" s="1201"/>
      <c r="G41" s="1201"/>
      <c r="H41" s="1201"/>
      <c r="I41" s="1201"/>
      <c r="J41" s="1201"/>
      <c r="K41" s="1201"/>
      <c r="L41" s="1201"/>
      <c r="M41" s="1201"/>
      <c r="N41" s="1201"/>
      <c r="O41" s="1201"/>
      <c r="P41" s="1201"/>
      <c r="Q41" s="1201"/>
      <c r="R41" s="1201"/>
      <c r="S41" s="1201"/>
      <c r="T41" s="1792"/>
      <c r="U41" s="1202"/>
      <c r="V41" s="1200" t="s">
        <v>650</v>
      </c>
      <c r="W41" s="1201"/>
      <c r="X41" s="1201"/>
      <c r="Y41" s="1201"/>
      <c r="Z41" s="1201"/>
      <c r="AA41" s="1201"/>
      <c r="AB41" s="1201"/>
      <c r="AC41" s="1201"/>
      <c r="AD41" s="1201"/>
      <c r="AE41" s="1201"/>
      <c r="AF41" s="1201"/>
      <c r="AG41" s="1201"/>
      <c r="AH41" s="1201"/>
      <c r="AI41" s="1201"/>
      <c r="AJ41" s="1201"/>
      <c r="AK41" s="1201"/>
      <c r="AL41" s="1792"/>
      <c r="AM41" s="1202"/>
    </row>
    <row r="42" spans="1:39" ht="52.5" customHeight="1" thickBot="1">
      <c r="A42" s="1236"/>
      <c r="B42" s="1237"/>
      <c r="C42" s="1238"/>
      <c r="D42" s="1235" t="s">
        <v>247</v>
      </c>
      <c r="E42" s="1791"/>
      <c r="F42" s="1200" t="s">
        <v>309</v>
      </c>
      <c r="G42" s="1791"/>
      <c r="H42" s="1200" t="s">
        <v>2663</v>
      </c>
      <c r="I42" s="1791"/>
      <c r="J42" s="1200" t="s">
        <v>1113</v>
      </c>
      <c r="K42" s="1791"/>
      <c r="L42" s="1200" t="s">
        <v>369</v>
      </c>
      <c r="M42" s="1791"/>
      <c r="N42" s="1200" t="s">
        <v>652</v>
      </c>
      <c r="O42" s="1791"/>
      <c r="P42" s="1200" t="s">
        <v>653</v>
      </c>
      <c r="Q42" s="1791"/>
      <c r="R42" s="1200" t="s">
        <v>654</v>
      </c>
      <c r="S42" s="1791"/>
      <c r="T42" s="1793"/>
      <c r="U42" s="1794"/>
      <c r="V42" s="1200" t="s">
        <v>247</v>
      </c>
      <c r="W42" s="1791"/>
      <c r="X42" s="1200" t="s">
        <v>309</v>
      </c>
      <c r="Y42" s="1791"/>
      <c r="Z42" s="1200" t="s">
        <v>2663</v>
      </c>
      <c r="AA42" s="1791"/>
      <c r="AB42" s="1200" t="s">
        <v>1113</v>
      </c>
      <c r="AC42" s="1791"/>
      <c r="AD42" s="1200" t="s">
        <v>369</v>
      </c>
      <c r="AE42" s="1791"/>
      <c r="AF42" s="1200" t="s">
        <v>652</v>
      </c>
      <c r="AG42" s="1791"/>
      <c r="AH42" s="1200" t="s">
        <v>653</v>
      </c>
      <c r="AI42" s="1791"/>
      <c r="AJ42" s="1200" t="s">
        <v>654</v>
      </c>
      <c r="AK42" s="1791"/>
      <c r="AL42" s="1793"/>
      <c r="AM42" s="1794"/>
    </row>
    <row r="43" spans="1:39" ht="10.199999999999999" thickBot="1">
      <c r="A43" s="1236"/>
      <c r="B43" s="1237"/>
      <c r="C43" s="1238"/>
      <c r="D43" s="612"/>
      <c r="E43" s="1221" t="s">
        <v>2660</v>
      </c>
      <c r="F43" s="612"/>
      <c r="G43" s="1221" t="s">
        <v>2660</v>
      </c>
      <c r="H43" s="612"/>
      <c r="I43" s="1221" t="s">
        <v>2660</v>
      </c>
      <c r="J43" s="612"/>
      <c r="K43" s="1221" t="s">
        <v>2660</v>
      </c>
      <c r="L43" s="612"/>
      <c r="M43" s="1221" t="s">
        <v>2660</v>
      </c>
      <c r="N43" s="612"/>
      <c r="O43" s="1221" t="s">
        <v>2660</v>
      </c>
      <c r="P43" s="612"/>
      <c r="Q43" s="1221" t="s">
        <v>2660</v>
      </c>
      <c r="R43" s="612"/>
      <c r="S43" s="1221" t="s">
        <v>2660</v>
      </c>
      <c r="T43" s="612"/>
      <c r="U43" s="1221" t="s">
        <v>2660</v>
      </c>
      <c r="V43" s="612"/>
      <c r="W43" s="1221" t="s">
        <v>2660</v>
      </c>
      <c r="X43" s="612"/>
      <c r="Y43" s="1221" t="s">
        <v>2660</v>
      </c>
      <c r="Z43" s="612"/>
      <c r="AA43" s="1221" t="s">
        <v>2660</v>
      </c>
      <c r="AB43" s="612"/>
      <c r="AC43" s="1221" t="s">
        <v>2660</v>
      </c>
      <c r="AD43" s="612"/>
      <c r="AE43" s="1221" t="s">
        <v>2660</v>
      </c>
      <c r="AF43" s="612"/>
      <c r="AG43" s="1221" t="s">
        <v>2660</v>
      </c>
      <c r="AH43" s="612"/>
      <c r="AI43" s="1221" t="s">
        <v>2660</v>
      </c>
      <c r="AJ43" s="612"/>
      <c r="AK43" s="1221" t="s">
        <v>2660</v>
      </c>
      <c r="AL43" s="612"/>
      <c r="AM43" s="1221" t="s">
        <v>2660</v>
      </c>
    </row>
    <row r="44" spans="1:39" ht="51.6" thickBot="1">
      <c r="A44" s="1055"/>
      <c r="B44" s="1056"/>
      <c r="C44" s="1057"/>
      <c r="D44" s="510" t="s">
        <v>703</v>
      </c>
      <c r="E44" s="1790"/>
      <c r="F44" s="510" t="s">
        <v>703</v>
      </c>
      <c r="G44" s="1790"/>
      <c r="H44" s="510" t="s">
        <v>703</v>
      </c>
      <c r="I44" s="1790"/>
      <c r="J44" s="510" t="s">
        <v>703</v>
      </c>
      <c r="K44" s="1790"/>
      <c r="L44" s="510" t="s">
        <v>703</v>
      </c>
      <c r="M44" s="1790"/>
      <c r="N44" s="510" t="s">
        <v>703</v>
      </c>
      <c r="O44" s="1790"/>
      <c r="P44" s="510" t="s">
        <v>703</v>
      </c>
      <c r="Q44" s="1790"/>
      <c r="R44" s="510" t="s">
        <v>703</v>
      </c>
      <c r="S44" s="1790"/>
      <c r="T44" s="510" t="s">
        <v>703</v>
      </c>
      <c r="U44" s="1790"/>
      <c r="V44" s="510" t="s">
        <v>703</v>
      </c>
      <c r="W44" s="1790"/>
      <c r="X44" s="510" t="s">
        <v>703</v>
      </c>
      <c r="Y44" s="1790"/>
      <c r="Z44" s="510" t="s">
        <v>703</v>
      </c>
      <c r="AA44" s="1790"/>
      <c r="AB44" s="510" t="s">
        <v>703</v>
      </c>
      <c r="AC44" s="1790"/>
      <c r="AD44" s="510" t="s">
        <v>703</v>
      </c>
      <c r="AE44" s="1790"/>
      <c r="AF44" s="510" t="s">
        <v>703</v>
      </c>
      <c r="AG44" s="1790"/>
      <c r="AH44" s="510" t="s">
        <v>703</v>
      </c>
      <c r="AI44" s="1790"/>
      <c r="AJ44" s="510" t="s">
        <v>703</v>
      </c>
      <c r="AK44" s="1790"/>
      <c r="AL44" s="510" t="s">
        <v>703</v>
      </c>
      <c r="AM44" s="1790"/>
    </row>
    <row r="45" spans="1:39" ht="10.8" thickBot="1">
      <c r="A45" s="1075" t="s">
        <v>704</v>
      </c>
      <c r="B45" s="1076"/>
      <c r="C45" s="1077"/>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row>
    <row r="46" spans="1:39" ht="21" customHeight="1" thickBot="1">
      <c r="A46" s="1062"/>
      <c r="B46" s="1064" t="s">
        <v>705</v>
      </c>
      <c r="C46" s="1065"/>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row>
    <row r="47" spans="1:39" ht="10.8" thickBot="1">
      <c r="A47" s="1062"/>
      <c r="B47" s="1062"/>
      <c r="C47" s="512" t="s">
        <v>669</v>
      </c>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row>
    <row r="48" spans="1:39" ht="21" thickBot="1">
      <c r="A48" s="1063"/>
      <c r="B48" s="1063"/>
      <c r="C48" s="512" t="s">
        <v>670</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row>
    <row r="50" spans="1:11" s="319" customFormat="1" ht="35.25" customHeight="1">
      <c r="A50" s="1807" t="s">
        <v>668</v>
      </c>
      <c r="B50" s="1808"/>
      <c r="C50" s="1808"/>
      <c r="D50" s="1808"/>
      <c r="E50" s="1809"/>
      <c r="F50" s="773"/>
      <c r="G50" s="774"/>
      <c r="H50" s="774"/>
      <c r="I50" s="774"/>
      <c r="J50" s="774"/>
      <c r="K50" s="775"/>
    </row>
    <row r="51" spans="1:11" s="319" customFormat="1" ht="38.25" customHeight="1">
      <c r="A51" s="1804" t="s">
        <v>2842</v>
      </c>
      <c r="B51" s="1805"/>
      <c r="C51" s="1805"/>
      <c r="D51" s="1805"/>
      <c r="E51" s="1806"/>
      <c r="F51" s="773"/>
    </row>
    <row r="52" spans="1:11" s="319" customFormat="1" ht="14.4">
      <c r="A52" s="1807" t="s">
        <v>2843</v>
      </c>
      <c r="B52" s="1808"/>
      <c r="C52" s="1808"/>
      <c r="D52" s="1808"/>
      <c r="E52" s="1809"/>
      <c r="F52" s="773"/>
    </row>
    <row r="53" spans="1:11" s="319" customFormat="1" ht="14.4">
      <c r="A53" s="1810" t="s">
        <v>2844</v>
      </c>
      <c r="B53" s="1810"/>
      <c r="C53" s="1810"/>
      <c r="D53" s="1810"/>
      <c r="E53" s="1810"/>
      <c r="F53" s="773"/>
    </row>
    <row r="54" spans="1:11" s="319" customFormat="1" ht="14.4">
      <c r="A54" s="1807" t="s">
        <v>2845</v>
      </c>
      <c r="B54" s="1808"/>
      <c r="C54" s="1808"/>
      <c r="D54" s="1808"/>
      <c r="E54" s="1809"/>
      <c r="F54" s="773"/>
    </row>
    <row r="55" spans="1:11" s="319" customFormat="1" ht="36.75" customHeight="1">
      <c r="A55" s="1804" t="s">
        <v>2846</v>
      </c>
      <c r="B55" s="1805"/>
      <c r="C55" s="1805"/>
      <c r="D55" s="1805"/>
      <c r="E55" s="1806"/>
      <c r="F55" s="773"/>
    </row>
    <row r="56" spans="1:11" s="319" customFormat="1"/>
    <row r="57" spans="1:11" s="319" customFormat="1" ht="14.4">
      <c r="A57" s="1807" t="s">
        <v>680</v>
      </c>
      <c r="B57" s="1808"/>
      <c r="C57" s="1808"/>
      <c r="D57" s="1808"/>
      <c r="E57" s="1809"/>
      <c r="F57" s="773"/>
    </row>
    <row r="58" spans="1:11" s="319" customFormat="1" ht="10.199999999999999" thickBot="1"/>
    <row r="59" spans="1:11" s="319" customFormat="1" ht="11.25" customHeight="1" thickBot="1">
      <c r="A59" s="1767"/>
      <c r="B59" s="1768"/>
      <c r="C59" s="1769"/>
      <c r="D59" s="1773" t="s">
        <v>681</v>
      </c>
      <c r="E59" s="1774"/>
      <c r="F59" s="1801"/>
    </row>
    <row r="60" spans="1:11" s="319" customFormat="1" ht="15.75" customHeight="1" thickBot="1">
      <c r="A60" s="1795"/>
      <c r="B60" s="1796"/>
      <c r="C60" s="1797"/>
      <c r="D60" s="115"/>
      <c r="E60" s="1801" t="s">
        <v>682</v>
      </c>
      <c r="F60" s="1802"/>
    </row>
    <row r="61" spans="1:11" s="319" customFormat="1" ht="163.80000000000001" thickBot="1">
      <c r="A61" s="1770"/>
      <c r="B61" s="1771"/>
      <c r="C61" s="1772"/>
      <c r="D61" s="134" t="s">
        <v>683</v>
      </c>
      <c r="E61" s="1803"/>
      <c r="F61" s="1803"/>
    </row>
    <row r="62" spans="1:11" s="319" customFormat="1" ht="15.75" customHeight="1" thickBot="1">
      <c r="A62" s="1756" t="s">
        <v>684</v>
      </c>
      <c r="B62" s="1757"/>
      <c r="C62" s="1758"/>
      <c r="D62" s="130"/>
      <c r="E62" s="130"/>
      <c r="F62" s="130"/>
    </row>
    <row r="63" spans="1:11" s="319" customFormat="1" ht="51.75" customHeight="1" thickBot="1">
      <c r="A63" s="1759"/>
      <c r="B63" s="1761" t="s">
        <v>685</v>
      </c>
      <c r="C63" s="1762"/>
      <c r="D63" s="130"/>
      <c r="E63" s="130"/>
      <c r="F63" s="130"/>
    </row>
    <row r="64" spans="1:11" s="319" customFormat="1" ht="15" thickBot="1">
      <c r="A64" s="1759"/>
      <c r="B64" s="1759"/>
      <c r="C64" s="131" t="s">
        <v>10</v>
      </c>
      <c r="D64" s="132"/>
      <c r="E64" s="132"/>
      <c r="F64" s="125"/>
    </row>
    <row r="65" spans="1:6" s="319" customFormat="1" ht="41.25" customHeight="1" thickBot="1">
      <c r="A65" s="1759"/>
      <c r="B65" s="1759"/>
      <c r="C65" s="131" t="s">
        <v>363</v>
      </c>
      <c r="D65" s="132"/>
      <c r="E65" s="132"/>
      <c r="F65" s="141"/>
    </row>
    <row r="66" spans="1:6" ht="42" customHeight="1" thickBot="1">
      <c r="A66" s="1759"/>
      <c r="B66" s="1759"/>
      <c r="C66" s="113" t="s">
        <v>686</v>
      </c>
      <c r="D66" s="114"/>
      <c r="E66" s="114"/>
      <c r="F66" s="123"/>
    </row>
    <row r="67" spans="1:6" ht="66.75" customHeight="1" thickBot="1">
      <c r="A67" s="1759"/>
      <c r="B67" s="1759"/>
      <c r="C67" s="113" t="s">
        <v>687</v>
      </c>
      <c r="D67" s="117"/>
      <c r="E67" s="117"/>
      <c r="F67" s="122"/>
    </row>
    <row r="68" spans="1:6" ht="75" customHeight="1" thickBot="1">
      <c r="A68" s="1759"/>
      <c r="B68" s="1759"/>
      <c r="C68" s="113" t="s">
        <v>688</v>
      </c>
      <c r="D68" s="117"/>
      <c r="E68" s="117"/>
      <c r="F68" s="122"/>
    </row>
    <row r="69" spans="1:6" ht="72.75" customHeight="1" thickBot="1">
      <c r="A69" s="1759"/>
      <c r="B69" s="1759"/>
      <c r="C69" s="113" t="s">
        <v>689</v>
      </c>
      <c r="D69" s="117"/>
      <c r="E69" s="117"/>
      <c r="F69" s="122"/>
    </row>
    <row r="70" spans="1:6" ht="82.5" customHeight="1" thickBot="1">
      <c r="A70" s="1759"/>
      <c r="B70" s="1759"/>
      <c r="C70" s="113" t="s">
        <v>690</v>
      </c>
      <c r="D70" s="117"/>
      <c r="E70" s="117"/>
      <c r="F70" s="122"/>
    </row>
    <row r="71" spans="1:6" ht="63.75" customHeight="1" thickBot="1">
      <c r="A71" s="1759"/>
      <c r="B71" s="1759"/>
      <c r="C71" s="113" t="s">
        <v>691</v>
      </c>
      <c r="D71" s="117"/>
      <c r="E71" s="117"/>
      <c r="F71" s="122"/>
    </row>
    <row r="72" spans="1:6" ht="62.25" customHeight="1" thickBot="1">
      <c r="A72" s="1759"/>
      <c r="B72" s="1759"/>
      <c r="C72" s="113" t="s">
        <v>692</v>
      </c>
      <c r="D72" s="117"/>
      <c r="E72" s="117"/>
      <c r="F72" s="122"/>
    </row>
    <row r="73" spans="1:6" ht="64.5" customHeight="1" thickBot="1">
      <c r="A73" s="1759"/>
      <c r="B73" s="1759"/>
      <c r="C73" s="113" t="s">
        <v>693</v>
      </c>
      <c r="D73" s="117"/>
      <c r="E73" s="117"/>
      <c r="F73" s="122"/>
    </row>
    <row r="74" spans="1:6" ht="87" customHeight="1" thickBot="1">
      <c r="A74" s="1759"/>
      <c r="B74" s="1759"/>
      <c r="C74" s="113" t="s">
        <v>694</v>
      </c>
      <c r="D74" s="117"/>
      <c r="E74" s="117"/>
      <c r="F74" s="122"/>
    </row>
    <row r="75" spans="1:6" ht="65.25" customHeight="1" thickBot="1">
      <c r="A75" s="1759"/>
      <c r="B75" s="1759"/>
      <c r="C75" s="113" t="s">
        <v>695</v>
      </c>
      <c r="D75" s="117"/>
      <c r="E75" s="117"/>
      <c r="F75" s="122"/>
    </row>
    <row r="76" spans="1:6" ht="58.5" customHeight="1" thickBot="1">
      <c r="A76" s="1759"/>
      <c r="B76" s="1759"/>
      <c r="C76" s="113" t="s">
        <v>696</v>
      </c>
      <c r="D76" s="114"/>
      <c r="E76" s="114"/>
      <c r="F76" s="123"/>
    </row>
    <row r="77" spans="1:6" ht="73.5" customHeight="1" thickBot="1">
      <c r="A77" s="1759"/>
      <c r="B77" s="1759"/>
      <c r="C77" s="113" t="s">
        <v>697</v>
      </c>
      <c r="D77" s="117"/>
      <c r="E77" s="117"/>
      <c r="F77" s="122"/>
    </row>
    <row r="78" spans="1:6" ht="45" customHeight="1" thickBot="1">
      <c r="A78" s="1759"/>
      <c r="B78" s="1759"/>
      <c r="C78" s="113" t="s">
        <v>698</v>
      </c>
      <c r="D78" s="114"/>
      <c r="E78" s="114"/>
      <c r="F78" s="123"/>
    </row>
    <row r="79" spans="1:6" ht="31.2" thickBot="1">
      <c r="A79" s="1759"/>
      <c r="B79" s="1759"/>
      <c r="C79" s="113" t="s">
        <v>699</v>
      </c>
      <c r="D79" s="114"/>
      <c r="E79" s="114"/>
      <c r="F79" s="123"/>
    </row>
    <row r="80" spans="1:6" ht="21" thickBot="1">
      <c r="A80" s="1759"/>
      <c r="B80" s="1759"/>
      <c r="C80" s="113" t="s">
        <v>700</v>
      </c>
      <c r="D80" s="117"/>
      <c r="E80" s="117"/>
      <c r="F80" s="122"/>
    </row>
    <row r="81" spans="1:6" ht="105" customHeight="1" thickBot="1">
      <c r="A81" s="1760"/>
      <c r="B81" s="1760"/>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857" t="s">
        <v>1734</v>
      </c>
      <c r="B1" s="1858"/>
      <c r="C1" s="1858"/>
      <c r="D1" s="1858"/>
      <c r="E1" s="1858"/>
      <c r="F1" s="1858"/>
    </row>
    <row r="2" spans="1:21" ht="14.4">
      <c r="A2" s="1859" t="s">
        <v>1596</v>
      </c>
      <c r="B2" s="1860"/>
      <c r="C2" s="1860"/>
      <c r="D2" s="1860"/>
      <c r="E2" s="1860"/>
      <c r="F2" s="209"/>
    </row>
    <row r="3" spans="1:21" ht="15" thickBot="1">
      <c r="A3" s="210"/>
      <c r="B3" s="1861" t="s">
        <v>1597</v>
      </c>
      <c r="C3" s="1862"/>
      <c r="D3" s="1862"/>
      <c r="E3" s="1863"/>
      <c r="F3" s="211"/>
    </row>
    <row r="4" spans="1:21" ht="15" thickBot="1">
      <c r="A4" s="208"/>
      <c r="B4" s="208"/>
      <c r="C4" s="208"/>
      <c r="D4" s="208"/>
      <c r="E4" s="208"/>
      <c r="F4" s="208"/>
    </row>
    <row r="5" spans="1:21" s="319" customFormat="1" ht="10.8" thickBot="1">
      <c r="A5" s="1052"/>
      <c r="B5" s="1053"/>
      <c r="C5" s="1054"/>
      <c r="D5" s="1071" t="s">
        <v>650</v>
      </c>
      <c r="E5" s="1072"/>
      <c r="F5" s="1072"/>
      <c r="G5" s="1072"/>
      <c r="H5" s="1072"/>
      <c r="I5" s="1072"/>
      <c r="J5" s="1072"/>
      <c r="K5" s="1072"/>
      <c r="L5" s="1072"/>
      <c r="M5" s="1072"/>
      <c r="N5" s="1072"/>
      <c r="O5" s="1072"/>
      <c r="P5" s="1072"/>
      <c r="Q5" s="1072"/>
      <c r="R5" s="1072"/>
      <c r="S5" s="1207"/>
      <c r="T5" s="1207"/>
      <c r="U5" s="1073"/>
    </row>
    <row r="6" spans="1:21" s="319" customFormat="1" ht="21" customHeight="1" thickBot="1">
      <c r="A6" s="1236"/>
      <c r="B6" s="1237"/>
      <c r="C6" s="1238"/>
      <c r="D6" s="1071" t="s">
        <v>247</v>
      </c>
      <c r="E6" s="1072"/>
      <c r="F6" s="1225"/>
      <c r="G6" s="1218" t="s">
        <v>309</v>
      </c>
      <c r="H6" s="1072"/>
      <c r="I6" s="1225"/>
      <c r="J6" s="1218" t="s">
        <v>1544</v>
      </c>
      <c r="K6" s="1072"/>
      <c r="L6" s="1225"/>
      <c r="M6" s="1218" t="s">
        <v>1601</v>
      </c>
      <c r="N6" s="1072"/>
      <c r="O6" s="1225"/>
      <c r="P6" s="1218" t="s">
        <v>1602</v>
      </c>
      <c r="Q6" s="1072"/>
      <c r="R6" s="1225"/>
      <c r="S6" s="1210"/>
      <c r="T6" s="1210"/>
      <c r="U6" s="1211"/>
    </row>
    <row r="7" spans="1:21" s="319" customFormat="1" ht="10.8" thickBot="1">
      <c r="A7" s="1236"/>
      <c r="B7" s="1237"/>
      <c r="C7" s="1238"/>
      <c r="D7" s="1235" t="s">
        <v>1</v>
      </c>
      <c r="E7" s="1201"/>
      <c r="F7" s="1202"/>
      <c r="G7" s="1200" t="s">
        <v>1</v>
      </c>
      <c r="H7" s="1201"/>
      <c r="I7" s="1202"/>
      <c r="J7" s="1200" t="s">
        <v>1</v>
      </c>
      <c r="K7" s="1201"/>
      <c r="L7" s="1202"/>
      <c r="M7" s="1200" t="s">
        <v>1</v>
      </c>
      <c r="N7" s="1201"/>
      <c r="O7" s="1202"/>
      <c r="P7" s="1200" t="s">
        <v>1</v>
      </c>
      <c r="Q7" s="1201"/>
      <c r="R7" s="1202"/>
      <c r="S7" s="1200" t="s">
        <v>1</v>
      </c>
      <c r="T7" s="1201"/>
      <c r="U7" s="1202"/>
    </row>
    <row r="8" spans="1:21" s="319" customFormat="1" ht="61.8" thickBot="1">
      <c r="A8" s="1055"/>
      <c r="B8" s="1056"/>
      <c r="C8" s="1057"/>
      <c r="D8" s="614" t="s">
        <v>2</v>
      </c>
      <c r="E8" s="614" t="s">
        <v>3</v>
      </c>
      <c r="F8" s="1203"/>
      <c r="G8" s="614" t="s">
        <v>2</v>
      </c>
      <c r="H8" s="614" t="s">
        <v>3</v>
      </c>
      <c r="I8" s="1203"/>
      <c r="J8" s="614" t="s">
        <v>2</v>
      </c>
      <c r="K8" s="614" t="s">
        <v>3</v>
      </c>
      <c r="L8" s="1203"/>
      <c r="M8" s="614" t="s">
        <v>2</v>
      </c>
      <c r="N8" s="614" t="s">
        <v>3</v>
      </c>
      <c r="O8" s="1203"/>
      <c r="P8" s="614" t="s">
        <v>2</v>
      </c>
      <c r="Q8" s="614" t="s">
        <v>3</v>
      </c>
      <c r="R8" s="1203"/>
      <c r="S8" s="614" t="s">
        <v>2</v>
      </c>
      <c r="T8" s="614" t="s">
        <v>3</v>
      </c>
      <c r="U8" s="1203"/>
    </row>
    <row r="9" spans="1:21" s="319" customFormat="1" ht="21" customHeight="1" thickBot="1">
      <c r="A9" s="1075" t="s">
        <v>1598</v>
      </c>
      <c r="B9" s="1076"/>
      <c r="C9" s="1077"/>
      <c r="D9" s="511"/>
      <c r="E9" s="511"/>
      <c r="F9" s="511"/>
      <c r="G9" s="511"/>
      <c r="H9" s="511"/>
      <c r="I9" s="511"/>
      <c r="J9" s="511"/>
      <c r="K9" s="511"/>
      <c r="L9" s="511"/>
      <c r="M9" s="511"/>
      <c r="N9" s="511"/>
      <c r="O9" s="511"/>
      <c r="P9" s="511"/>
      <c r="Q9" s="511"/>
      <c r="R9" s="511"/>
      <c r="S9" s="511"/>
      <c r="T9" s="511"/>
      <c r="U9" s="511"/>
    </row>
    <row r="10" spans="1:21" s="319" customFormat="1" ht="31.5" customHeight="1" thickBot="1">
      <c r="A10" s="1062"/>
      <c r="B10" s="1064" t="s">
        <v>1599</v>
      </c>
      <c r="C10" s="1065"/>
      <c r="D10" s="511"/>
      <c r="E10" s="511"/>
      <c r="F10" s="511"/>
      <c r="G10" s="511"/>
      <c r="H10" s="511"/>
      <c r="I10" s="511"/>
      <c r="J10" s="511"/>
      <c r="K10" s="511"/>
      <c r="L10" s="511"/>
      <c r="M10" s="511"/>
      <c r="N10" s="511"/>
      <c r="O10" s="511"/>
      <c r="P10" s="511"/>
      <c r="Q10" s="511"/>
      <c r="R10" s="511"/>
      <c r="S10" s="511"/>
      <c r="T10" s="511"/>
      <c r="U10" s="511"/>
    </row>
    <row r="11" spans="1:21" s="319" customFormat="1" ht="41.4" thickBot="1">
      <c r="A11" s="1063"/>
      <c r="B11" s="660"/>
      <c r="C11" s="512" t="s">
        <v>1600</v>
      </c>
      <c r="D11" s="613"/>
      <c r="E11" s="613"/>
      <c r="F11" s="613"/>
      <c r="G11" s="613"/>
      <c r="H11" s="613"/>
      <c r="I11" s="613"/>
      <c r="J11" s="613"/>
      <c r="K11" s="613"/>
      <c r="L11" s="613"/>
      <c r="M11" s="613"/>
      <c r="N11" s="613"/>
      <c r="O11" s="613"/>
      <c r="P11" s="613"/>
      <c r="Q11" s="613"/>
      <c r="R11" s="613"/>
      <c r="S11" s="613"/>
      <c r="T11" s="613"/>
      <c r="U11" s="613"/>
    </row>
    <row r="12" spans="1:21" ht="15" thickBot="1">
      <c r="A12" s="208"/>
      <c r="B12" s="208"/>
      <c r="C12" s="208"/>
      <c r="D12" s="208"/>
      <c r="E12" s="208"/>
      <c r="F12" s="208"/>
      <c r="G12" s="208"/>
      <c r="H12" s="208"/>
    </row>
    <row r="13" spans="1:21" s="319" customFormat="1" ht="15" thickBot="1">
      <c r="A13" s="1882" t="s">
        <v>1603</v>
      </c>
      <c r="B13" s="1883"/>
      <c r="C13" s="1883"/>
      <c r="D13" s="1883"/>
      <c r="E13" s="1883"/>
      <c r="F13" s="1884"/>
      <c r="G13" s="700"/>
      <c r="H13" s="208"/>
    </row>
    <row r="14" spans="1:21" s="319" customFormat="1" ht="15" thickBot="1">
      <c r="A14" s="208"/>
      <c r="B14" s="208"/>
      <c r="C14" s="208"/>
      <c r="D14" s="208"/>
      <c r="E14" s="208"/>
      <c r="F14" s="208"/>
      <c r="G14" s="208"/>
      <c r="H14" s="208"/>
    </row>
    <row r="15" spans="1:21" ht="10.8" thickBot="1">
      <c r="A15" s="1052"/>
      <c r="B15" s="1053"/>
      <c r="C15" s="1054"/>
      <c r="D15" s="1071" t="s">
        <v>758</v>
      </c>
      <c r="E15" s="1072"/>
      <c r="F15" s="1072"/>
      <c r="G15" s="1073"/>
    </row>
    <row r="16" spans="1:21" ht="31.2" thickBot="1">
      <c r="A16" s="1055"/>
      <c r="B16" s="1056"/>
      <c r="C16" s="1057"/>
      <c r="D16" s="510" t="s">
        <v>1337</v>
      </c>
      <c r="E16" s="510" t="s">
        <v>764</v>
      </c>
      <c r="F16" s="510" t="s">
        <v>765</v>
      </c>
      <c r="G16" s="1074"/>
    </row>
    <row r="17" spans="1:8" ht="21" customHeight="1" thickBot="1">
      <c r="A17" s="1075" t="s">
        <v>1604</v>
      </c>
      <c r="B17" s="1076"/>
      <c r="C17" s="1077"/>
      <c r="D17" s="511"/>
      <c r="E17" s="511"/>
      <c r="F17" s="511"/>
      <c r="G17" s="511"/>
    </row>
    <row r="18" spans="1:8" ht="21" customHeight="1" thickBot="1">
      <c r="A18" s="1062"/>
      <c r="B18" s="1064" t="s">
        <v>1605</v>
      </c>
      <c r="C18" s="1065"/>
      <c r="D18" s="511"/>
      <c r="E18" s="511"/>
      <c r="F18" s="511"/>
      <c r="G18" s="511"/>
    </row>
    <row r="19" spans="1:8" ht="51.6" thickBot="1">
      <c r="A19" s="1062"/>
      <c r="B19" s="1062"/>
      <c r="C19" s="512" t="s">
        <v>1606</v>
      </c>
      <c r="D19" s="613"/>
      <c r="E19" s="613"/>
      <c r="F19" s="613"/>
      <c r="G19" s="613"/>
    </row>
    <row r="20" spans="1:8" ht="61.8" thickBot="1">
      <c r="A20" s="1062"/>
      <c r="B20" s="1062"/>
      <c r="C20" s="512" t="s">
        <v>1607</v>
      </c>
      <c r="D20" s="613"/>
      <c r="E20" s="613"/>
      <c r="F20" s="613"/>
      <c r="G20" s="613"/>
    </row>
    <row r="21" spans="1:8" ht="41.4" thickBot="1">
      <c r="A21" s="1062"/>
      <c r="B21" s="1062"/>
      <c r="C21" s="512" t="s">
        <v>1608</v>
      </c>
      <c r="D21" s="613"/>
      <c r="E21" s="613"/>
      <c r="F21" s="613"/>
      <c r="G21" s="613"/>
    </row>
    <row r="22" spans="1:8" ht="72" thickBot="1">
      <c r="A22" s="1062"/>
      <c r="B22" s="1062"/>
      <c r="C22" s="512" t="s">
        <v>1609</v>
      </c>
      <c r="D22" s="613"/>
      <c r="E22" s="613"/>
      <c r="F22" s="613"/>
      <c r="G22" s="613"/>
    </row>
    <row r="23" spans="1:8" ht="72" thickBot="1">
      <c r="A23" s="1062"/>
      <c r="B23" s="1062"/>
      <c r="C23" s="512" t="s">
        <v>2762</v>
      </c>
      <c r="D23" s="613"/>
      <c r="E23" s="613"/>
      <c r="F23" s="613"/>
      <c r="G23" s="613"/>
    </row>
    <row r="24" spans="1:8" ht="92.4" thickBot="1">
      <c r="A24" s="1063"/>
      <c r="B24" s="1063"/>
      <c r="C24" s="512" t="s">
        <v>1610</v>
      </c>
      <c r="D24" s="613"/>
      <c r="E24" s="613"/>
      <c r="F24" s="613"/>
      <c r="G24" s="613"/>
    </row>
    <row r="25" spans="1:8" s="319" customFormat="1" ht="15" thickBot="1">
      <c r="A25" s="208"/>
      <c r="B25" s="208"/>
      <c r="C25" s="208"/>
      <c r="D25" s="208"/>
      <c r="E25" s="208"/>
      <c r="F25" s="208"/>
      <c r="G25" s="208"/>
      <c r="H25" s="208"/>
    </row>
    <row r="26" spans="1:8" ht="14.4">
      <c r="A26" s="1822" t="s">
        <v>1611</v>
      </c>
      <c r="B26" s="1823"/>
      <c r="C26" s="1823"/>
      <c r="D26" s="1823"/>
      <c r="E26" s="1823"/>
      <c r="F26" s="1824"/>
      <c r="G26" s="230"/>
      <c r="H26" s="214"/>
    </row>
    <row r="27" spans="1:8" ht="14.4">
      <c r="A27" s="216"/>
      <c r="B27" s="1867" t="s">
        <v>1612</v>
      </c>
      <c r="C27" s="1868"/>
      <c r="D27" s="1868"/>
      <c r="E27" s="1868"/>
      <c r="F27" s="1869"/>
      <c r="G27" s="697"/>
      <c r="H27" s="208"/>
    </row>
    <row r="28" spans="1:8" ht="14.4">
      <c r="A28" s="217"/>
      <c r="B28" s="1870" t="s">
        <v>1613</v>
      </c>
      <c r="C28" s="1871"/>
      <c r="D28" s="1871"/>
      <c r="E28" s="1871"/>
      <c r="F28" s="1872"/>
      <c r="G28" s="697"/>
      <c r="H28" s="208"/>
    </row>
    <row r="29" spans="1:8" ht="14.4">
      <c r="A29" s="216"/>
      <c r="B29" s="1873" t="s">
        <v>1614</v>
      </c>
      <c r="C29" s="1874"/>
      <c r="D29" s="1874"/>
      <c r="E29" s="1874"/>
      <c r="F29" s="1875"/>
      <c r="G29" s="698">
        <f>G27+G28</f>
        <v>0</v>
      </c>
      <c r="H29" s="208"/>
    </row>
    <row r="30" spans="1:8" ht="14.4">
      <c r="A30" s="217"/>
      <c r="B30" s="1870" t="s">
        <v>1615</v>
      </c>
      <c r="C30" s="1871"/>
      <c r="D30" s="1871"/>
      <c r="E30" s="1871"/>
      <c r="F30" s="1872"/>
      <c r="G30" s="697"/>
      <c r="H30" s="208"/>
    </row>
    <row r="31" spans="1:8" ht="14.4">
      <c r="A31" s="216"/>
      <c r="B31" s="1867" t="s">
        <v>1616</v>
      </c>
      <c r="C31" s="1868"/>
      <c r="D31" s="1868"/>
      <c r="E31" s="1868"/>
      <c r="F31" s="1869"/>
      <c r="G31" s="697"/>
      <c r="H31" s="208"/>
    </row>
    <row r="32" spans="1:8" ht="14.4">
      <c r="A32" s="217"/>
      <c r="B32" s="1876" t="s">
        <v>1617</v>
      </c>
      <c r="C32" s="1877"/>
      <c r="D32" s="1877"/>
      <c r="E32" s="1877"/>
      <c r="F32" s="1878"/>
      <c r="G32" s="698">
        <f>G29+G30+G31</f>
        <v>0</v>
      </c>
      <c r="H32" s="208"/>
    </row>
    <row r="33" spans="1:8" ht="14.4">
      <c r="A33" s="1879" t="s">
        <v>1618</v>
      </c>
      <c r="B33" s="1868"/>
      <c r="C33" s="1868"/>
      <c r="D33" s="1868"/>
      <c r="E33" s="1868"/>
      <c r="F33" s="1869"/>
      <c r="G33" s="697"/>
      <c r="H33" s="208"/>
    </row>
    <row r="34" spans="1:8" ht="14.4">
      <c r="A34" s="1880" t="s">
        <v>1619</v>
      </c>
      <c r="B34" s="1871"/>
      <c r="C34" s="1871"/>
      <c r="D34" s="1871"/>
      <c r="E34" s="1871"/>
      <c r="F34" s="1872"/>
      <c r="G34" s="697"/>
      <c r="H34" s="208"/>
    </row>
    <row r="35" spans="1:8" ht="14.4">
      <c r="A35" s="1879" t="s">
        <v>1620</v>
      </c>
      <c r="B35" s="1868"/>
      <c r="C35" s="1868"/>
      <c r="D35" s="1868"/>
      <c r="E35" s="1868"/>
      <c r="F35" s="1869"/>
      <c r="G35" s="697"/>
      <c r="H35" s="208"/>
    </row>
    <row r="36" spans="1:8" ht="15" thickBot="1">
      <c r="A36" s="1881" t="s">
        <v>1621</v>
      </c>
      <c r="B36" s="1862"/>
      <c r="C36" s="1862"/>
      <c r="D36" s="1862"/>
      <c r="E36" s="1862"/>
      <c r="F36" s="1863"/>
      <c r="G36" s="699"/>
    </row>
    <row r="37" spans="1:8" ht="15" thickBot="1">
      <c r="A37" s="218"/>
      <c r="B37" s="218"/>
      <c r="C37" s="218"/>
      <c r="D37" s="218"/>
      <c r="E37" s="218"/>
      <c r="F37" s="219"/>
      <c r="G37" s="161"/>
    </row>
    <row r="38" spans="1:8" ht="15" thickBot="1">
      <c r="A38" s="1864" t="s">
        <v>1622</v>
      </c>
      <c r="B38" s="1865"/>
      <c r="C38" s="1865"/>
      <c r="D38" s="1865"/>
      <c r="E38" s="1865"/>
      <c r="F38" s="1866"/>
      <c r="G38" s="228"/>
    </row>
    <row r="39" spans="1:8" ht="15" thickBot="1">
      <c r="A39" s="208"/>
      <c r="B39" s="208"/>
      <c r="C39" s="208"/>
      <c r="D39" s="208"/>
      <c r="E39" s="208"/>
      <c r="F39" s="208"/>
      <c r="G39" s="161"/>
    </row>
    <row r="40" spans="1:8" ht="11.25" customHeight="1" thickBot="1">
      <c r="A40" s="1837"/>
      <c r="B40" s="1838"/>
      <c r="C40" s="1839"/>
      <c r="D40" s="1843" t="s">
        <v>758</v>
      </c>
      <c r="E40" s="1844"/>
      <c r="F40" s="1844"/>
      <c r="G40" s="1845"/>
    </row>
    <row r="41" spans="1:8" ht="31.2" thickBot="1">
      <c r="A41" s="1840"/>
      <c r="B41" s="1841"/>
      <c r="C41" s="1842"/>
      <c r="D41" s="212" t="s">
        <v>1337</v>
      </c>
      <c r="E41" s="212" t="s">
        <v>764</v>
      </c>
      <c r="F41" s="212" t="s">
        <v>765</v>
      </c>
      <c r="G41" s="1846"/>
    </row>
    <row r="42" spans="1:8" ht="28.5" customHeight="1" thickBot="1">
      <c r="A42" s="1847" t="s">
        <v>1623</v>
      </c>
      <c r="B42" s="1848"/>
      <c r="C42" s="1849"/>
      <c r="D42" s="220"/>
      <c r="E42" s="220"/>
      <c r="F42" s="220"/>
      <c r="G42" s="231"/>
    </row>
    <row r="43" spans="1:8" ht="36.75" customHeight="1" thickBot="1">
      <c r="A43" s="1850"/>
      <c r="B43" s="1853" t="s">
        <v>1624</v>
      </c>
      <c r="C43" s="1854"/>
      <c r="D43" s="221"/>
      <c r="E43" s="221"/>
      <c r="F43" s="221"/>
      <c r="G43" s="232"/>
    </row>
    <row r="44" spans="1:8" ht="41.25" customHeight="1" thickBot="1">
      <c r="A44" s="1851"/>
      <c r="B44" s="1855"/>
      <c r="C44" s="215" t="s">
        <v>1625</v>
      </c>
      <c r="D44" s="213"/>
      <c r="E44" s="213"/>
      <c r="F44" s="213"/>
      <c r="G44" s="233"/>
    </row>
    <row r="45" spans="1:8" ht="68.25" customHeight="1" thickBot="1">
      <c r="A45" s="1851"/>
      <c r="B45" s="1855"/>
      <c r="C45" s="215" t="s">
        <v>1626</v>
      </c>
      <c r="D45" s="213"/>
      <c r="E45" s="213"/>
      <c r="F45" s="213"/>
      <c r="G45" s="233"/>
    </row>
    <row r="46" spans="1:8" ht="63" customHeight="1" thickBot="1">
      <c r="A46" s="1851"/>
      <c r="B46" s="1855"/>
      <c r="C46" s="215" t="s">
        <v>1627</v>
      </c>
      <c r="D46" s="213"/>
      <c r="E46" s="213"/>
      <c r="F46" s="213"/>
      <c r="G46" s="233"/>
    </row>
    <row r="47" spans="1:8" ht="75.75" customHeight="1" thickBot="1">
      <c r="A47" s="1852"/>
      <c r="B47" s="1856"/>
      <c r="C47" s="222" t="s">
        <v>1628</v>
      </c>
      <c r="D47" s="223"/>
      <c r="E47" s="223"/>
      <c r="F47" s="223"/>
      <c r="G47" s="234"/>
    </row>
    <row r="48" spans="1:8" ht="15" thickBot="1">
      <c r="A48" s="224"/>
      <c r="B48" s="224"/>
      <c r="C48" s="225"/>
      <c r="D48" s="226"/>
      <c r="E48" s="226"/>
      <c r="F48" s="226"/>
      <c r="G48" s="235"/>
    </row>
    <row r="49" spans="1:7" ht="14.4">
      <c r="A49" s="1822" t="s">
        <v>1629</v>
      </c>
      <c r="B49" s="1823"/>
      <c r="C49" s="1823"/>
      <c r="D49" s="1823"/>
      <c r="E49" s="1823"/>
      <c r="F49" s="1824"/>
      <c r="G49" s="230"/>
    </row>
    <row r="50" spans="1:7" ht="15" customHeight="1">
      <c r="A50" s="216"/>
      <c r="B50" s="1828" t="s">
        <v>1630</v>
      </c>
      <c r="C50" s="1829"/>
      <c r="D50" s="1829"/>
      <c r="E50" s="1829"/>
      <c r="F50" s="1830"/>
      <c r="G50" s="236"/>
    </row>
    <row r="51" spans="1:7" ht="15" customHeight="1">
      <c r="A51" s="217"/>
      <c r="B51" s="1831" t="s">
        <v>1631</v>
      </c>
      <c r="C51" s="1832"/>
      <c r="D51" s="1832"/>
      <c r="E51" s="1832"/>
      <c r="F51" s="1833"/>
      <c r="G51" s="236"/>
    </row>
    <row r="52" spans="1:7" ht="15.75" customHeight="1" thickBot="1">
      <c r="A52" s="227"/>
      <c r="B52" s="1834" t="s">
        <v>1632</v>
      </c>
      <c r="C52" s="1835"/>
      <c r="D52" s="1835"/>
      <c r="E52" s="1835"/>
      <c r="F52" s="1836"/>
      <c r="G52" s="237">
        <f>G50+G51</f>
        <v>0</v>
      </c>
    </row>
    <row r="53" spans="1:7" ht="15" thickBot="1">
      <c r="A53" s="208"/>
      <c r="B53" s="208"/>
      <c r="C53" s="208"/>
      <c r="D53" s="208"/>
      <c r="E53" s="208"/>
      <c r="F53" s="208"/>
      <c r="G53" s="161"/>
    </row>
    <row r="54" spans="1:7" ht="14.4">
      <c r="A54" s="1825" t="s">
        <v>1633</v>
      </c>
      <c r="B54" s="1826"/>
      <c r="C54" s="1826"/>
      <c r="D54" s="1826"/>
      <c r="E54" s="1826"/>
      <c r="F54" s="1826"/>
      <c r="G54" s="238"/>
    </row>
    <row r="55" spans="1:7" ht="14.4">
      <c r="A55" s="216"/>
      <c r="B55" s="1827" t="s">
        <v>1634</v>
      </c>
      <c r="C55" s="1827"/>
      <c r="D55" s="1827"/>
      <c r="E55" s="1827"/>
      <c r="F55" s="1827"/>
      <c r="G55" s="239"/>
    </row>
    <row r="56" spans="1:7" ht="14.4">
      <c r="A56" s="217"/>
      <c r="B56" s="1820" t="s">
        <v>1635</v>
      </c>
      <c r="C56" s="1820"/>
      <c r="D56" s="1820"/>
      <c r="E56" s="1820"/>
      <c r="F56" s="1820"/>
      <c r="G56" s="239"/>
    </row>
    <row r="57" spans="1:7" ht="15" thickBot="1">
      <c r="A57" s="227"/>
      <c r="B57" s="1821" t="s">
        <v>1636</v>
      </c>
      <c r="C57" s="1821"/>
      <c r="D57" s="1821"/>
      <c r="E57" s="1821"/>
      <c r="F57" s="1821"/>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904" t="s">
        <v>1735</v>
      </c>
      <c r="B1" s="1666"/>
      <c r="C1" s="1666"/>
      <c r="D1" s="1666"/>
      <c r="E1" s="1666"/>
      <c r="F1" s="1666"/>
      <c r="G1" s="1666"/>
    </row>
    <row r="2" spans="1:7">
      <c r="A2" s="1886" t="s">
        <v>1939</v>
      </c>
      <c r="B2" s="1886"/>
      <c r="C2" s="1886"/>
      <c r="D2" s="1886"/>
      <c r="E2" s="1886"/>
      <c r="F2" s="1886"/>
      <c r="G2" s="406"/>
    </row>
    <row r="3" spans="1:7">
      <c r="A3" s="407"/>
      <c r="B3" s="1885" t="s">
        <v>2226</v>
      </c>
      <c r="C3" s="1885"/>
      <c r="D3" s="1885"/>
      <c r="E3" s="1885"/>
      <c r="F3" s="1885"/>
      <c r="G3" s="408"/>
    </row>
    <row r="4" spans="1:7" ht="15" thickBot="1"/>
    <row r="5" spans="1:7" ht="31.2" thickBot="1">
      <c r="A5" s="1899"/>
      <c r="B5" s="1900"/>
      <c r="C5" s="1900"/>
      <c r="D5" s="1901"/>
      <c r="E5" s="28" t="s">
        <v>2227</v>
      </c>
    </row>
    <row r="6" spans="1:7" ht="15" thickBot="1">
      <c r="A6" s="1633" t="s">
        <v>2228</v>
      </c>
      <c r="B6" s="1634"/>
      <c r="C6" s="1634"/>
      <c r="D6" s="1635"/>
      <c r="E6" s="22"/>
    </row>
    <row r="7" spans="1:7" ht="15" thickBot="1">
      <c r="A7" s="1636"/>
      <c r="B7" s="1638" t="s">
        <v>2229</v>
      </c>
      <c r="C7" s="1695"/>
      <c r="D7" s="1639"/>
      <c r="E7" s="22"/>
    </row>
    <row r="8" spans="1:7" ht="15" thickBot="1">
      <c r="A8" s="1636"/>
      <c r="B8" s="1636"/>
      <c r="C8" s="1722" t="s">
        <v>2230</v>
      </c>
      <c r="D8" s="1723"/>
      <c r="E8" s="29"/>
    </row>
    <row r="9" spans="1:7" ht="31.2" thickBot="1">
      <c r="A9" s="1636"/>
      <c r="B9" s="1636"/>
      <c r="C9" s="1636"/>
      <c r="D9" s="23" t="s">
        <v>2231</v>
      </c>
      <c r="E9" s="29"/>
    </row>
    <row r="10" spans="1:7" ht="31.2" thickBot="1">
      <c r="A10" s="1636"/>
      <c r="B10" s="1636"/>
      <c r="C10" s="1636"/>
      <c r="D10" s="23" t="s">
        <v>2232</v>
      </c>
      <c r="E10" s="29"/>
    </row>
    <row r="11" spans="1:7" ht="21" thickBot="1">
      <c r="A11" s="1636"/>
      <c r="B11" s="1636"/>
      <c r="C11" s="1636"/>
      <c r="D11" s="23" t="s">
        <v>2233</v>
      </c>
      <c r="E11" s="29"/>
    </row>
    <row r="12" spans="1:7" ht="21" thickBot="1">
      <c r="A12" s="1636"/>
      <c r="B12" s="1636"/>
      <c r="C12" s="1636"/>
      <c r="D12" s="23" t="s">
        <v>2234</v>
      </c>
      <c r="E12" s="29"/>
    </row>
    <row r="13" spans="1:7" ht="21" thickBot="1">
      <c r="A13" s="1637"/>
      <c r="B13" s="1637"/>
      <c r="C13" s="1637"/>
      <c r="D13" s="23" t="s">
        <v>2235</v>
      </c>
      <c r="E13" s="24"/>
    </row>
    <row r="15" spans="1:7">
      <c r="A15" s="1885" t="s">
        <v>2236</v>
      </c>
      <c r="B15" s="1885"/>
      <c r="C15" s="1885"/>
      <c r="D15" s="1885"/>
      <c r="E15" s="1885"/>
      <c r="F15" s="1885"/>
      <c r="G15" s="409"/>
    </row>
    <row r="16" spans="1:7">
      <c r="A16" s="406"/>
      <c r="B16" s="406"/>
      <c r="C16" s="1886" t="s">
        <v>2237</v>
      </c>
      <c r="D16" s="1886"/>
      <c r="E16" s="1886"/>
      <c r="F16" s="1886"/>
      <c r="G16" s="409"/>
    </row>
    <row r="17" spans="1:8">
      <c r="A17" s="407"/>
      <c r="B17" s="407"/>
      <c r="C17" s="1885" t="s">
        <v>2238</v>
      </c>
      <c r="D17" s="1885"/>
      <c r="E17" s="1885"/>
      <c r="F17" s="1885"/>
      <c r="G17" s="409"/>
    </row>
    <row r="18" spans="1:8">
      <c r="A18" s="406"/>
      <c r="B18" s="406"/>
      <c r="C18" s="1886" t="s">
        <v>2239</v>
      </c>
      <c r="D18" s="1886"/>
      <c r="E18" s="1886"/>
      <c r="F18" s="1886"/>
      <c r="G18" s="409"/>
    </row>
    <row r="19" spans="1:8">
      <c r="A19" s="407"/>
      <c r="B19" s="407"/>
      <c r="C19" s="1885" t="s">
        <v>2240</v>
      </c>
      <c r="D19" s="1885"/>
      <c r="E19" s="1885"/>
      <c r="F19" s="1885"/>
      <c r="G19" s="409"/>
    </row>
    <row r="20" spans="1:8">
      <c r="A20" s="406"/>
      <c r="B20" s="406"/>
      <c r="C20" s="1886" t="s">
        <v>2241</v>
      </c>
      <c r="D20" s="1886"/>
      <c r="E20" s="1886"/>
      <c r="F20" s="1886"/>
      <c r="G20" s="409"/>
    </row>
    <row r="21" spans="1:8" ht="18" customHeight="1">
      <c r="A21" s="407"/>
      <c r="B21" s="407"/>
      <c r="C21" s="1896" t="s">
        <v>2242</v>
      </c>
      <c r="D21" s="1897"/>
      <c r="E21" s="1897"/>
      <c r="F21" s="1898"/>
      <c r="G21" s="409"/>
      <c r="H21" s="410"/>
    </row>
    <row r="22" spans="1:8">
      <c r="A22" s="406"/>
      <c r="B22" s="406"/>
      <c r="C22" s="1892" t="s">
        <v>2243</v>
      </c>
      <c r="D22" s="1892"/>
      <c r="E22" s="1892"/>
      <c r="F22" s="1892"/>
      <c r="G22" s="409"/>
    </row>
    <row r="23" spans="1:8">
      <c r="A23" s="407"/>
      <c r="B23" s="407"/>
      <c r="C23" s="1885" t="s">
        <v>2244</v>
      </c>
      <c r="D23" s="1885"/>
      <c r="E23" s="1885"/>
      <c r="F23" s="1885"/>
      <c r="G23" s="409"/>
    </row>
    <row r="24" spans="1:8">
      <c r="A24" s="406"/>
      <c r="B24" s="406"/>
      <c r="C24" s="1886" t="s">
        <v>2245</v>
      </c>
      <c r="D24" s="1886"/>
      <c r="E24" s="1886"/>
      <c r="F24" s="1886"/>
      <c r="G24" s="409"/>
    </row>
    <row r="25" spans="1:8">
      <c r="A25" s="407"/>
      <c r="B25" s="407"/>
      <c r="C25" s="1885" t="s">
        <v>2246</v>
      </c>
      <c r="D25" s="1885"/>
      <c r="E25" s="1885"/>
      <c r="F25" s="1885"/>
      <c r="G25" s="409"/>
    </row>
    <row r="26" spans="1:8">
      <c r="A26" s="406"/>
      <c r="B26" s="406"/>
      <c r="C26" s="1886" t="s">
        <v>2247</v>
      </c>
      <c r="D26" s="1886"/>
      <c r="E26" s="1886"/>
      <c r="F26" s="1886"/>
      <c r="G26" s="409"/>
    </row>
    <row r="27" spans="1:8">
      <c r="A27" s="407"/>
      <c r="B27" s="407"/>
      <c r="C27" s="1885" t="s">
        <v>2248</v>
      </c>
      <c r="D27" s="1885"/>
      <c r="E27" s="1885"/>
      <c r="F27" s="1885"/>
      <c r="G27" s="409"/>
    </row>
    <row r="28" spans="1:8" ht="18" customHeight="1">
      <c r="A28" s="406"/>
      <c r="B28" s="406"/>
      <c r="C28" s="1896" t="s">
        <v>2249</v>
      </c>
      <c r="D28" s="1897"/>
      <c r="E28" s="1897"/>
      <c r="F28" s="1898"/>
      <c r="G28" s="411"/>
    </row>
    <row r="29" spans="1:8">
      <c r="A29" s="407"/>
      <c r="B29" s="407"/>
      <c r="C29" s="1892" t="s">
        <v>2250</v>
      </c>
      <c r="D29" s="1892"/>
      <c r="E29" s="1892"/>
      <c r="F29" s="1892"/>
      <c r="G29" s="411"/>
    </row>
    <row r="30" spans="1:8">
      <c r="A30" s="406"/>
      <c r="B30" s="1892" t="s">
        <v>2251</v>
      </c>
      <c r="C30" s="1892"/>
      <c r="D30" s="1892"/>
      <c r="E30" s="1892"/>
      <c r="F30" s="1892"/>
      <c r="G30" s="411"/>
    </row>
    <row r="31" spans="1:8">
      <c r="A31" s="407"/>
      <c r="B31" s="1885" t="s">
        <v>2252</v>
      </c>
      <c r="C31" s="1885"/>
      <c r="D31" s="1885"/>
      <c r="E31" s="1885"/>
      <c r="F31" s="1885"/>
      <c r="G31" s="409"/>
    </row>
    <row r="32" spans="1:8">
      <c r="A32" s="406"/>
      <c r="B32" s="1886" t="s">
        <v>2253</v>
      </c>
      <c r="C32" s="1886"/>
      <c r="D32" s="1886"/>
      <c r="E32" s="1886"/>
      <c r="F32" s="1886"/>
      <c r="G32" s="409"/>
    </row>
    <row r="33" spans="1:8" ht="15" thickBot="1"/>
    <row r="34" spans="1:8" ht="21" thickBot="1">
      <c r="A34" s="1899"/>
      <c r="B34" s="1900"/>
      <c r="C34" s="1901"/>
      <c r="D34" s="28" t="s">
        <v>2254</v>
      </c>
    </row>
    <row r="35" spans="1:8" ht="23.25" customHeight="1" thickBot="1">
      <c r="A35" s="1633" t="s">
        <v>2255</v>
      </c>
      <c r="B35" s="1634"/>
      <c r="C35" s="1635"/>
      <c r="D35" s="22"/>
    </row>
    <row r="36" spans="1:8" ht="25.5" customHeight="1" thickBot="1">
      <c r="A36" s="1902"/>
      <c r="B36" s="1638" t="s">
        <v>2256</v>
      </c>
      <c r="C36" s="1639"/>
      <c r="D36" s="22"/>
    </row>
    <row r="37" spans="1:8" ht="21" thickBot="1">
      <c r="A37" s="1902"/>
      <c r="B37" s="1902"/>
      <c r="C37" s="23" t="s">
        <v>2257</v>
      </c>
      <c r="D37" s="24"/>
    </row>
    <row r="38" spans="1:8" ht="21" thickBot="1">
      <c r="A38" s="1903"/>
      <c r="B38" s="1903"/>
      <c r="C38" s="23" t="s">
        <v>2258</v>
      </c>
      <c r="D38" s="24"/>
    </row>
    <row r="40" spans="1:8">
      <c r="A40" s="1885" t="s">
        <v>2259</v>
      </c>
      <c r="B40" s="1885"/>
      <c r="C40" s="1885"/>
      <c r="D40" s="1885"/>
      <c r="E40" s="1885"/>
      <c r="F40" s="1885"/>
      <c r="G40" s="409"/>
    </row>
    <row r="41" spans="1:8" ht="15" thickBot="1"/>
    <row r="42" spans="1:8" ht="15" thickBot="1">
      <c r="A42" s="1599"/>
      <c r="B42" s="1600"/>
      <c r="C42" s="1601"/>
      <c r="D42" s="1663" t="s">
        <v>1560</v>
      </c>
      <c r="E42" s="1664"/>
      <c r="F42" s="1658"/>
    </row>
    <row r="43" spans="1:8" ht="21" thickBot="1">
      <c r="A43" s="1605"/>
      <c r="B43" s="1606"/>
      <c r="C43" s="1607"/>
      <c r="D43" s="28" t="s">
        <v>1561</v>
      </c>
      <c r="E43" s="28" t="s">
        <v>1563</v>
      </c>
      <c r="F43" s="1660"/>
    </row>
    <row r="44" spans="1:8" ht="27.75" customHeight="1" thickBot="1">
      <c r="A44" s="1633" t="s">
        <v>2260</v>
      </c>
      <c r="B44" s="1634"/>
      <c r="C44" s="1635"/>
      <c r="D44" s="22"/>
      <c r="E44" s="22"/>
      <c r="F44" s="22"/>
    </row>
    <row r="45" spans="1:8" ht="29.25" customHeight="1" thickBot="1">
      <c r="A45" s="1894"/>
      <c r="B45" s="1638" t="s">
        <v>2261</v>
      </c>
      <c r="C45" s="1639"/>
      <c r="D45" s="22"/>
      <c r="E45" s="22"/>
      <c r="F45" s="22"/>
    </row>
    <row r="46" spans="1:8" ht="16.2" thickBot="1">
      <c r="A46" s="1895"/>
      <c r="B46" s="412"/>
      <c r="C46" s="23" t="s">
        <v>2262</v>
      </c>
      <c r="D46" s="24"/>
      <c r="E46" s="24"/>
      <c r="F46" s="24"/>
    </row>
    <row r="48" spans="1:8">
      <c r="A48" s="1885" t="s">
        <v>2263</v>
      </c>
      <c r="B48" s="1885"/>
      <c r="C48" s="1885"/>
      <c r="D48" s="1885"/>
      <c r="E48" s="1885"/>
      <c r="F48" s="1885"/>
      <c r="G48" s="556"/>
      <c r="H48" s="408"/>
    </row>
    <row r="49" spans="1:8">
      <c r="A49" s="406"/>
      <c r="B49" s="406"/>
      <c r="C49" s="1893" t="s">
        <v>2264</v>
      </c>
      <c r="D49" s="1893"/>
      <c r="E49" s="1893"/>
      <c r="F49" s="1893"/>
      <c r="G49" s="1893"/>
      <c r="H49" s="413"/>
    </row>
    <row r="50" spans="1:8">
      <c r="A50" s="407"/>
      <c r="B50" s="407"/>
      <c r="C50" s="1885" t="s">
        <v>2265</v>
      </c>
      <c r="D50" s="1885"/>
      <c r="E50" s="1885"/>
      <c r="F50" s="1885"/>
      <c r="G50" s="1885"/>
      <c r="H50" s="408"/>
    </row>
    <row r="51" spans="1:8">
      <c r="A51" s="406"/>
      <c r="B51" s="406"/>
      <c r="C51" s="1886" t="s">
        <v>2266</v>
      </c>
      <c r="D51" s="1886"/>
      <c r="E51" s="1886"/>
      <c r="F51" s="1886"/>
      <c r="G51" s="1886"/>
      <c r="H51" s="408"/>
    </row>
    <row r="52" spans="1:8">
      <c r="A52" s="407"/>
      <c r="B52" s="407"/>
      <c r="C52" s="1885" t="s">
        <v>2267</v>
      </c>
      <c r="D52" s="1885"/>
      <c r="E52" s="1885"/>
      <c r="F52" s="1885"/>
      <c r="G52" s="1885"/>
      <c r="H52" s="408"/>
    </row>
    <row r="53" spans="1:8">
      <c r="A53" s="406"/>
      <c r="B53" s="406"/>
      <c r="C53" s="1886" t="s">
        <v>2268</v>
      </c>
      <c r="D53" s="1886"/>
      <c r="E53" s="1886"/>
      <c r="F53" s="1886"/>
      <c r="G53" s="1886"/>
      <c r="H53" s="408"/>
    </row>
    <row r="54" spans="1:8">
      <c r="A54" s="407"/>
      <c r="B54" s="407"/>
      <c r="C54" s="1885" t="s">
        <v>2269</v>
      </c>
      <c r="D54" s="1885"/>
      <c r="E54" s="1885"/>
      <c r="F54" s="1885"/>
      <c r="G54" s="1885"/>
      <c r="H54" s="408"/>
    </row>
    <row r="55" spans="1:8">
      <c r="A55" s="406"/>
      <c r="B55" s="406"/>
      <c r="C55" s="1886" t="s">
        <v>2270</v>
      </c>
      <c r="D55" s="1886"/>
      <c r="E55" s="1886"/>
      <c r="F55" s="1886"/>
      <c r="G55" s="1886"/>
      <c r="H55" s="408"/>
    </row>
    <row r="56" spans="1:8">
      <c r="A56" s="407"/>
      <c r="B56" s="407"/>
      <c r="C56" s="1892" t="s">
        <v>2271</v>
      </c>
      <c r="D56" s="1892"/>
      <c r="E56" s="1892"/>
      <c r="F56" s="1892"/>
      <c r="G56" s="1892"/>
      <c r="H56" s="414"/>
    </row>
    <row r="57" spans="1:8">
      <c r="A57" s="406"/>
      <c r="B57" s="406"/>
      <c r="C57" s="1886" t="s">
        <v>2272</v>
      </c>
      <c r="D57" s="1886"/>
      <c r="E57" s="1886"/>
      <c r="F57" s="1886"/>
      <c r="G57" s="1886"/>
      <c r="H57" s="408"/>
    </row>
    <row r="58" spans="1:8">
      <c r="A58" s="407"/>
      <c r="B58" s="407"/>
      <c r="C58" s="1885" t="s">
        <v>2273</v>
      </c>
      <c r="D58" s="1885"/>
      <c r="E58" s="1885"/>
      <c r="F58" s="1885"/>
      <c r="G58" s="1885"/>
      <c r="H58" s="408"/>
    </row>
    <row r="59" spans="1:8">
      <c r="A59" s="406"/>
      <c r="B59" s="406"/>
      <c r="C59" s="1886" t="s">
        <v>2274</v>
      </c>
      <c r="D59" s="1886"/>
      <c r="E59" s="1886"/>
      <c r="F59" s="1886"/>
      <c r="G59" s="1886"/>
      <c r="H59" s="408"/>
    </row>
    <row r="60" spans="1:8">
      <c r="A60" s="407"/>
      <c r="B60" s="407"/>
      <c r="C60" s="1885" t="s">
        <v>2275</v>
      </c>
      <c r="D60" s="1885"/>
      <c r="E60" s="1885"/>
      <c r="F60" s="1885"/>
      <c r="G60" s="1885"/>
      <c r="H60" s="408"/>
    </row>
    <row r="61" spans="1:8">
      <c r="A61" s="406"/>
      <c r="B61" s="406"/>
      <c r="C61" s="1886" t="s">
        <v>2276</v>
      </c>
      <c r="D61" s="1886"/>
      <c r="E61" s="1886"/>
      <c r="F61" s="1886"/>
      <c r="G61" s="1886"/>
      <c r="H61" s="408"/>
    </row>
    <row r="62" spans="1:8">
      <c r="A62" s="407"/>
      <c r="B62" s="407"/>
      <c r="C62" s="1885" t="s">
        <v>2277</v>
      </c>
      <c r="D62" s="1885"/>
      <c r="E62" s="1885"/>
      <c r="F62" s="1885"/>
      <c r="G62" s="1885"/>
      <c r="H62" s="408"/>
    </row>
    <row r="63" spans="1:8">
      <c r="A63" s="406"/>
      <c r="B63" s="1892" t="s">
        <v>2278</v>
      </c>
      <c r="C63" s="1892"/>
      <c r="D63" s="1892"/>
      <c r="E63" s="1892"/>
      <c r="F63" s="1892"/>
      <c r="G63" s="1892"/>
      <c r="H63" s="414"/>
    </row>
    <row r="64" spans="1:8">
      <c r="A64" s="407"/>
      <c r="B64" s="1885" t="s">
        <v>2279</v>
      </c>
      <c r="C64" s="1885"/>
      <c r="D64" s="1885"/>
      <c r="E64" s="1885"/>
      <c r="F64" s="1885"/>
      <c r="G64" s="1885"/>
      <c r="H64" s="408"/>
    </row>
    <row r="65" spans="1:8">
      <c r="A65" s="406"/>
      <c r="B65" s="406"/>
      <c r="C65" s="1886" t="s">
        <v>2280</v>
      </c>
      <c r="D65" s="1886"/>
      <c r="E65" s="1886"/>
      <c r="F65" s="1886"/>
      <c r="G65" s="1886"/>
      <c r="H65" s="408"/>
    </row>
    <row r="66" spans="1:8">
      <c r="A66" s="407"/>
      <c r="B66" s="407"/>
      <c r="C66" s="1885" t="s">
        <v>2281</v>
      </c>
      <c r="D66" s="1885"/>
      <c r="E66" s="1885"/>
      <c r="F66" s="1885"/>
      <c r="G66" s="1885"/>
      <c r="H66" s="408"/>
    </row>
    <row r="67" spans="1:8">
      <c r="A67" s="406"/>
      <c r="B67" s="406"/>
      <c r="C67" s="406"/>
      <c r="D67" s="1886" t="s">
        <v>2282</v>
      </c>
      <c r="E67" s="1886"/>
      <c r="F67" s="1886"/>
      <c r="G67" s="1886"/>
      <c r="H67" s="408"/>
    </row>
    <row r="68" spans="1:8">
      <c r="A68" s="407"/>
      <c r="B68" s="407"/>
      <c r="C68" s="407"/>
      <c r="D68" s="1885" t="s">
        <v>2283</v>
      </c>
      <c r="E68" s="1885"/>
      <c r="F68" s="1885"/>
      <c r="G68" s="1885"/>
      <c r="H68" s="408"/>
    </row>
    <row r="69" spans="1:8">
      <c r="A69" s="406"/>
      <c r="B69" s="406"/>
      <c r="C69" s="406"/>
      <c r="D69" s="406"/>
      <c r="E69" s="1886" t="s">
        <v>2284</v>
      </c>
      <c r="F69" s="1886"/>
      <c r="G69" s="1886"/>
      <c r="H69" s="408"/>
    </row>
    <row r="70" spans="1:8">
      <c r="A70" s="407"/>
      <c r="B70" s="407"/>
      <c r="C70" s="407"/>
      <c r="D70" s="407"/>
      <c r="E70" s="1885" t="s">
        <v>2285</v>
      </c>
      <c r="F70" s="1885"/>
      <c r="G70" s="1885"/>
      <c r="H70" s="408"/>
    </row>
    <row r="71" spans="1:8">
      <c r="A71" s="406"/>
      <c r="B71" s="406"/>
      <c r="C71" s="406"/>
      <c r="D71" s="406"/>
      <c r="E71" s="1886" t="s">
        <v>2286</v>
      </c>
      <c r="F71" s="1886"/>
      <c r="G71" s="1886"/>
      <c r="H71" s="408"/>
    </row>
    <row r="72" spans="1:8">
      <c r="A72" s="407"/>
      <c r="B72" s="407"/>
      <c r="C72" s="407"/>
      <c r="D72" s="407"/>
      <c r="E72" s="1885" t="s">
        <v>2287</v>
      </c>
      <c r="F72" s="1885"/>
      <c r="G72" s="1885"/>
      <c r="H72" s="408"/>
    </row>
    <row r="73" spans="1:8">
      <c r="A73" s="406"/>
      <c r="B73" s="406"/>
      <c r="C73" s="406"/>
      <c r="D73" s="406"/>
      <c r="E73" s="1886" t="s">
        <v>2288</v>
      </c>
      <c r="F73" s="1886"/>
      <c r="G73" s="1886"/>
      <c r="H73" s="408"/>
    </row>
    <row r="74" spans="1:8">
      <c r="A74" s="407"/>
      <c r="B74" s="407"/>
      <c r="C74" s="407"/>
      <c r="D74" s="407"/>
      <c r="E74" s="1885" t="s">
        <v>2289</v>
      </c>
      <c r="F74" s="1885"/>
      <c r="G74" s="1885"/>
      <c r="H74" s="408"/>
    </row>
    <row r="75" spans="1:8">
      <c r="A75" s="406"/>
      <c r="B75" s="406"/>
      <c r="C75" s="406"/>
      <c r="D75" s="406"/>
      <c r="E75" s="1886" t="s">
        <v>2290</v>
      </c>
      <c r="F75" s="1886"/>
      <c r="G75" s="1886"/>
      <c r="H75" s="408"/>
    </row>
    <row r="76" spans="1:8">
      <c r="A76" s="407"/>
      <c r="B76" s="407"/>
      <c r="C76" s="407"/>
      <c r="D76" s="407"/>
      <c r="E76" s="1885" t="s">
        <v>2291</v>
      </c>
      <c r="F76" s="1885"/>
      <c r="G76" s="1885"/>
      <c r="H76" s="408"/>
    </row>
    <row r="77" spans="1:8" ht="48.75" customHeight="1">
      <c r="A77" s="406"/>
      <c r="B77" s="406"/>
      <c r="C77" s="406"/>
      <c r="D77" s="406"/>
      <c r="E77" s="406"/>
      <c r="F77" s="1890" t="s">
        <v>2292</v>
      </c>
      <c r="G77" s="1891"/>
      <c r="H77" s="408"/>
    </row>
    <row r="78" spans="1:8">
      <c r="A78" s="407"/>
      <c r="B78" s="407"/>
      <c r="C78" s="407"/>
      <c r="D78" s="1885" t="s">
        <v>2293</v>
      </c>
      <c r="E78" s="1885"/>
      <c r="F78" s="1885"/>
      <c r="G78" s="1885"/>
      <c r="H78" s="408"/>
    </row>
    <row r="79" spans="1:8">
      <c r="A79" s="406"/>
      <c r="B79" s="406"/>
      <c r="C79" s="406"/>
      <c r="D79" s="1886" t="s">
        <v>2294</v>
      </c>
      <c r="E79" s="1886"/>
      <c r="F79" s="1886"/>
      <c r="G79" s="1886"/>
      <c r="H79" s="408"/>
    </row>
    <row r="80" spans="1:8">
      <c r="A80" s="407"/>
      <c r="B80" s="1885" t="s">
        <v>2295</v>
      </c>
      <c r="C80" s="1885"/>
      <c r="D80" s="1885"/>
      <c r="E80" s="1885"/>
      <c r="F80" s="1885"/>
      <c r="G80" s="1885"/>
      <c r="H80" s="408"/>
    </row>
    <row r="81" spans="1:8">
      <c r="A81" s="406"/>
      <c r="B81" s="406"/>
      <c r="C81" s="1886" t="s">
        <v>2265</v>
      </c>
      <c r="D81" s="1886"/>
      <c r="E81" s="1886"/>
      <c r="F81" s="1886"/>
      <c r="G81" s="1886"/>
      <c r="H81" s="408"/>
    </row>
    <row r="82" spans="1:8">
      <c r="A82" s="407"/>
      <c r="B82" s="407"/>
      <c r="C82" s="1885" t="s">
        <v>2296</v>
      </c>
      <c r="D82" s="1885"/>
      <c r="E82" s="1885"/>
      <c r="F82" s="1885"/>
      <c r="G82" s="1885"/>
      <c r="H82" s="408"/>
    </row>
    <row r="83" spans="1:8">
      <c r="A83" s="406"/>
      <c r="B83" s="406"/>
      <c r="C83" s="1886" t="s">
        <v>2297</v>
      </c>
      <c r="D83" s="1886"/>
      <c r="E83" s="1886"/>
      <c r="F83" s="1886"/>
      <c r="G83" s="1886"/>
      <c r="H83" s="408"/>
    </row>
    <row r="84" spans="1:8">
      <c r="A84" s="407"/>
      <c r="B84" s="407"/>
      <c r="C84" s="407"/>
      <c r="D84" s="1885" t="s">
        <v>2298</v>
      </c>
      <c r="E84" s="1885"/>
      <c r="F84" s="1885"/>
      <c r="G84" s="1885"/>
      <c r="H84" s="408"/>
    </row>
    <row r="85" spans="1:8">
      <c r="A85" s="406"/>
      <c r="B85" s="406"/>
      <c r="C85" s="406"/>
      <c r="D85" s="1886" t="s">
        <v>2299</v>
      </c>
      <c r="E85" s="1886"/>
      <c r="F85" s="1886"/>
      <c r="G85" s="1886"/>
      <c r="H85" s="408"/>
    </row>
    <row r="86" spans="1:8">
      <c r="A86" s="407"/>
      <c r="B86" s="407"/>
      <c r="C86" s="407"/>
      <c r="D86" s="1885" t="s">
        <v>2300</v>
      </c>
      <c r="E86" s="1885"/>
      <c r="F86" s="1885"/>
      <c r="G86" s="1885"/>
      <c r="H86" s="408"/>
    </row>
    <row r="87" spans="1:8">
      <c r="A87" s="406"/>
      <c r="B87" s="1886" t="s">
        <v>2301</v>
      </c>
      <c r="C87" s="1886"/>
      <c r="D87" s="1886"/>
      <c r="E87" s="1886"/>
      <c r="F87" s="1886"/>
      <c r="G87" s="1886"/>
      <c r="H87" s="408"/>
    </row>
    <row r="88" spans="1:8">
      <c r="A88" s="407"/>
      <c r="B88" s="407"/>
      <c r="C88" s="1885" t="s">
        <v>2302</v>
      </c>
      <c r="D88" s="1885"/>
      <c r="E88" s="1885"/>
      <c r="F88" s="1885"/>
      <c r="G88" s="1885"/>
      <c r="H88" s="408"/>
    </row>
    <row r="89" spans="1:8">
      <c r="A89" s="406"/>
      <c r="B89" s="406"/>
      <c r="C89" s="1886" t="s">
        <v>2303</v>
      </c>
      <c r="D89" s="1886"/>
      <c r="E89" s="1886"/>
      <c r="F89" s="1886"/>
      <c r="G89" s="1886"/>
      <c r="H89" s="408"/>
    </row>
    <row r="90" spans="1:8">
      <c r="A90" s="407"/>
      <c r="B90" s="407"/>
      <c r="C90" s="1885" t="s">
        <v>2304</v>
      </c>
      <c r="D90" s="1885"/>
      <c r="E90" s="1885"/>
      <c r="F90" s="1885"/>
      <c r="G90" s="1885"/>
      <c r="H90" s="408"/>
    </row>
    <row r="91" spans="1:8">
      <c r="A91" s="406"/>
      <c r="B91" s="1886" t="s">
        <v>2305</v>
      </c>
      <c r="C91" s="1886"/>
      <c r="D91" s="1886"/>
      <c r="E91" s="1886"/>
      <c r="F91" s="1886"/>
      <c r="G91" s="1886"/>
      <c r="H91" s="408"/>
    </row>
    <row r="92" spans="1:8">
      <c r="A92" s="407"/>
      <c r="B92" s="1885" t="s">
        <v>2306</v>
      </c>
      <c r="C92" s="1885"/>
      <c r="D92" s="1885"/>
      <c r="E92" s="1885"/>
      <c r="F92" s="1885"/>
      <c r="G92" s="1885"/>
      <c r="H92" s="408"/>
    </row>
    <row r="93" spans="1:8">
      <c r="A93" s="406"/>
      <c r="B93" s="1886" t="s">
        <v>2307</v>
      </c>
      <c r="C93" s="1886"/>
      <c r="D93" s="1886"/>
      <c r="E93" s="1886"/>
      <c r="F93" s="1886"/>
      <c r="G93" s="1886"/>
      <c r="H93" s="408"/>
    </row>
    <row r="94" spans="1:8">
      <c r="A94" s="407"/>
      <c r="B94" s="1885" t="s">
        <v>2308</v>
      </c>
      <c r="C94" s="1885"/>
      <c r="D94" s="1885"/>
      <c r="E94" s="1885"/>
      <c r="F94" s="1885"/>
      <c r="G94" s="1885"/>
      <c r="H94" s="771"/>
    </row>
    <row r="95" spans="1:8">
      <c r="A95" s="406"/>
      <c r="B95" s="406"/>
      <c r="C95" s="1886" t="s">
        <v>2309</v>
      </c>
      <c r="D95" s="1886"/>
      <c r="E95" s="1886"/>
      <c r="F95" s="1886"/>
      <c r="G95" s="1886"/>
      <c r="H95" s="408"/>
    </row>
    <row r="96" spans="1:8">
      <c r="A96" s="407"/>
      <c r="B96" s="407"/>
      <c r="C96" s="1885" t="s">
        <v>2310</v>
      </c>
      <c r="D96" s="1885"/>
      <c r="E96" s="1885"/>
      <c r="F96" s="1885"/>
      <c r="G96" s="1885"/>
      <c r="H96" s="408"/>
    </row>
    <row r="97" spans="1:8" ht="33" customHeight="1">
      <c r="A97" s="406"/>
      <c r="B97" s="406"/>
      <c r="C97" s="1887" t="s">
        <v>2311</v>
      </c>
      <c r="D97" s="1888"/>
      <c r="E97" s="1888"/>
      <c r="F97" s="1888"/>
      <c r="G97" s="1889"/>
      <c r="H97" s="415">
        <f>H95+H96</f>
        <v>0</v>
      </c>
    </row>
    <row r="98" spans="1:8">
      <c r="A98" s="407"/>
      <c r="B98" s="1885" t="s">
        <v>2312</v>
      </c>
      <c r="C98" s="1885"/>
      <c r="D98" s="1885"/>
      <c r="E98" s="1885"/>
      <c r="F98" s="1885"/>
      <c r="G98" s="1885"/>
      <c r="H98" s="408"/>
    </row>
    <row r="99" spans="1:8">
      <c r="A99" s="406"/>
      <c r="B99" s="1886" t="s">
        <v>2313</v>
      </c>
      <c r="C99" s="1886"/>
      <c r="D99" s="1886"/>
      <c r="E99" s="1886"/>
      <c r="F99" s="1886"/>
      <c r="G99" s="1886"/>
      <c r="H99" s="408"/>
    </row>
    <row r="100" spans="1:8">
      <c r="A100" s="407"/>
      <c r="B100" s="407"/>
      <c r="C100" s="1885" t="s">
        <v>2314</v>
      </c>
      <c r="D100" s="1885"/>
      <c r="E100" s="1885"/>
      <c r="F100" s="1885"/>
      <c r="G100" s="1885"/>
      <c r="H100" s="408"/>
    </row>
    <row r="101" spans="1:8">
      <c r="A101" s="406"/>
      <c r="B101" s="406"/>
      <c r="C101" s="1886" t="s">
        <v>2315</v>
      </c>
      <c r="D101" s="1886"/>
      <c r="E101" s="1886"/>
      <c r="F101" s="1886"/>
      <c r="G101" s="1886"/>
      <c r="H101" s="408"/>
    </row>
    <row r="102" spans="1:8">
      <c r="A102" s="407"/>
      <c r="B102" s="1885" t="s">
        <v>2316</v>
      </c>
      <c r="C102" s="1885"/>
      <c r="D102" s="1885"/>
      <c r="E102" s="1885"/>
      <c r="F102" s="1885"/>
      <c r="G102" s="1885"/>
      <c r="H102" s="408"/>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904" t="s">
        <v>1736</v>
      </c>
      <c r="B1" s="1666"/>
      <c r="C1" s="1666"/>
      <c r="D1" s="1666"/>
      <c r="E1" s="1666"/>
      <c r="F1" s="1666"/>
      <c r="G1" s="1666"/>
      <c r="H1" s="1666"/>
      <c r="I1" s="1666"/>
    </row>
    <row r="2" spans="1:12">
      <c r="A2" s="1905" t="s">
        <v>1878</v>
      </c>
      <c r="B2" s="1906"/>
      <c r="C2" s="1906"/>
      <c r="D2" s="1906"/>
      <c r="E2" s="1906"/>
      <c r="F2" s="1906"/>
      <c r="G2" s="1906"/>
      <c r="H2" s="1906"/>
      <c r="I2" s="416"/>
    </row>
    <row r="3" spans="1:12" ht="15" thickBot="1">
      <c r="A3" s="417"/>
      <c r="B3" s="1907" t="s">
        <v>2319</v>
      </c>
      <c r="C3" s="1907"/>
      <c r="D3" s="1907"/>
      <c r="E3" s="1907"/>
      <c r="F3" s="1907"/>
      <c r="G3" s="1907"/>
      <c r="H3" s="1907"/>
      <c r="I3" s="418"/>
    </row>
    <row r="4" spans="1:12" ht="15" thickBot="1"/>
    <row r="5" spans="1:12" ht="15" thickBot="1">
      <c r="A5" s="1599"/>
      <c r="B5" s="1600"/>
      <c r="C5" s="1600"/>
      <c r="D5" s="1600"/>
      <c r="E5" s="1600"/>
      <c r="F5" s="1601"/>
      <c r="G5" s="1663" t="s">
        <v>2320</v>
      </c>
      <c r="H5" s="1664"/>
      <c r="I5" s="1664"/>
      <c r="J5" s="1664"/>
      <c r="K5" s="1664"/>
      <c r="L5" s="1658"/>
    </row>
    <row r="6" spans="1:12" ht="61.8" thickBot="1">
      <c r="A6" s="1605"/>
      <c r="B6" s="1606"/>
      <c r="C6" s="1606"/>
      <c r="D6" s="1606"/>
      <c r="E6" s="1606"/>
      <c r="F6" s="1607"/>
      <c r="G6" s="28" t="s">
        <v>2321</v>
      </c>
      <c r="H6" s="28" t="s">
        <v>2322</v>
      </c>
      <c r="I6" s="28" t="s">
        <v>2323</v>
      </c>
      <c r="J6" s="28" t="s">
        <v>2324</v>
      </c>
      <c r="K6" s="28" t="s">
        <v>2325</v>
      </c>
      <c r="L6" s="1660"/>
    </row>
    <row r="7" spans="1:12" ht="15" thickBot="1">
      <c r="A7" s="1633" t="s">
        <v>2326</v>
      </c>
      <c r="B7" s="1634"/>
      <c r="C7" s="1634"/>
      <c r="D7" s="1634"/>
      <c r="E7" s="1634"/>
      <c r="F7" s="1635"/>
      <c r="G7" s="22"/>
      <c r="H7" s="22"/>
      <c r="I7" s="22"/>
      <c r="J7" s="22"/>
      <c r="K7" s="22"/>
      <c r="L7" s="22"/>
    </row>
    <row r="8" spans="1:12" ht="15" thickBot="1">
      <c r="A8" s="1636"/>
      <c r="B8" s="1638" t="s">
        <v>2327</v>
      </c>
      <c r="C8" s="1695"/>
      <c r="D8" s="1695"/>
      <c r="E8" s="1695"/>
      <c r="F8" s="1639"/>
      <c r="G8" s="22"/>
      <c r="H8" s="22"/>
      <c r="I8" s="22"/>
      <c r="J8" s="22"/>
      <c r="K8" s="22"/>
      <c r="L8" s="22"/>
    </row>
    <row r="9" spans="1:12" ht="15" thickBot="1">
      <c r="A9" s="1636"/>
      <c r="B9" s="1636"/>
      <c r="C9" s="1722" t="s">
        <v>2328</v>
      </c>
      <c r="D9" s="1908"/>
      <c r="E9" s="1908"/>
      <c r="F9" s="1723"/>
      <c r="G9" s="29"/>
      <c r="H9" s="29"/>
      <c r="I9" s="29"/>
      <c r="J9" s="29"/>
      <c r="K9" s="29"/>
      <c r="L9" s="29"/>
    </row>
    <row r="10" spans="1:12" ht="15" thickBot="1">
      <c r="A10" s="1636"/>
      <c r="B10" s="1636"/>
      <c r="C10" s="1636"/>
      <c r="D10" s="1718" t="s">
        <v>2329</v>
      </c>
      <c r="E10" s="1909"/>
      <c r="F10" s="1719"/>
      <c r="G10" s="29"/>
      <c r="H10" s="29"/>
      <c r="I10" s="29"/>
      <c r="J10" s="29"/>
      <c r="K10" s="29"/>
      <c r="L10" s="29"/>
    </row>
    <row r="11" spans="1:12" ht="15" thickBot="1">
      <c r="A11" s="1636"/>
      <c r="B11" s="1636"/>
      <c r="C11" s="1636"/>
      <c r="D11" s="1718" t="s">
        <v>2330</v>
      </c>
      <c r="E11" s="1909"/>
      <c r="F11" s="1719"/>
      <c r="G11" s="29"/>
      <c r="H11" s="29"/>
      <c r="I11" s="29"/>
      <c r="J11" s="29"/>
      <c r="K11" s="29"/>
      <c r="L11" s="29"/>
    </row>
    <row r="12" spans="1:12" ht="15" thickBot="1">
      <c r="A12" s="1636"/>
      <c r="B12" s="1636"/>
      <c r="C12" s="1636"/>
      <c r="D12" s="1718" t="s">
        <v>2331</v>
      </c>
      <c r="E12" s="1909"/>
      <c r="F12" s="1719"/>
      <c r="G12" s="29"/>
      <c r="H12" s="29"/>
      <c r="I12" s="29"/>
      <c r="J12" s="29"/>
      <c r="K12" s="29"/>
      <c r="L12" s="29"/>
    </row>
    <row r="13" spans="1:12" ht="15" thickBot="1">
      <c r="A13" s="1636"/>
      <c r="B13" s="1636"/>
      <c r="C13" s="1637"/>
      <c r="D13" s="1718" t="s">
        <v>2332</v>
      </c>
      <c r="E13" s="1909"/>
      <c r="F13" s="1719"/>
      <c r="G13" s="29"/>
      <c r="H13" s="29"/>
      <c r="I13" s="29"/>
      <c r="J13" s="29"/>
      <c r="K13" s="29"/>
      <c r="L13" s="29"/>
    </row>
    <row r="14" spans="1:12" ht="15" thickBot="1">
      <c r="A14" s="1636"/>
      <c r="B14" s="1636"/>
      <c r="C14" s="1718" t="s">
        <v>2333</v>
      </c>
      <c r="D14" s="1909"/>
      <c r="E14" s="1909"/>
      <c r="F14" s="1719"/>
      <c r="G14" s="29"/>
      <c r="H14" s="29"/>
      <c r="I14" s="29"/>
      <c r="J14" s="29"/>
      <c r="K14" s="29"/>
      <c r="L14" s="29"/>
    </row>
    <row r="15" spans="1:12" ht="15" thickBot="1">
      <c r="A15" s="1636"/>
      <c r="B15" s="1636"/>
      <c r="C15" s="1718" t="s">
        <v>2334</v>
      </c>
      <c r="D15" s="1909"/>
      <c r="E15" s="1909"/>
      <c r="F15" s="1719"/>
      <c r="G15" s="29"/>
      <c r="H15" s="29"/>
      <c r="I15" s="29"/>
      <c r="J15" s="29"/>
      <c r="K15" s="29"/>
      <c r="L15" s="29"/>
    </row>
    <row r="16" spans="1:12" ht="15" thickBot="1">
      <c r="A16" s="1636"/>
      <c r="B16" s="1636"/>
      <c r="C16" s="1718" t="s">
        <v>2335</v>
      </c>
      <c r="D16" s="1909"/>
      <c r="E16" s="1909"/>
      <c r="F16" s="1719"/>
      <c r="G16" s="29"/>
      <c r="H16" s="29"/>
      <c r="I16" s="29"/>
      <c r="J16" s="29"/>
      <c r="K16" s="29"/>
      <c r="L16" s="29"/>
    </row>
    <row r="17" spans="1:12" ht="15" thickBot="1">
      <c r="A17" s="1636"/>
      <c r="B17" s="1636"/>
      <c r="C17" s="1638" t="s">
        <v>2343</v>
      </c>
      <c r="D17" s="1695"/>
      <c r="E17" s="1695"/>
      <c r="F17" s="1639"/>
      <c r="G17" s="22"/>
      <c r="H17" s="22"/>
      <c r="I17" s="22"/>
      <c r="J17" s="22"/>
      <c r="K17" s="22"/>
      <c r="L17" s="22"/>
    </row>
    <row r="18" spans="1:12" ht="15" thickBot="1">
      <c r="A18" s="1636"/>
      <c r="B18" s="1636"/>
      <c r="C18" s="1636"/>
      <c r="D18" s="1718" t="s">
        <v>2344</v>
      </c>
      <c r="E18" s="1909"/>
      <c r="F18" s="1719"/>
      <c r="G18" s="24"/>
      <c r="H18" s="24"/>
      <c r="I18" s="24"/>
      <c r="J18" s="24"/>
      <c r="K18" s="24"/>
      <c r="L18" s="24"/>
    </row>
    <row r="19" spans="1:12" ht="15" thickBot="1">
      <c r="A19" s="1636"/>
      <c r="B19" s="1636"/>
      <c r="C19" s="1636"/>
      <c r="D19" s="1718" t="s">
        <v>2345</v>
      </c>
      <c r="E19" s="1909"/>
      <c r="F19" s="1719"/>
      <c r="G19" s="24"/>
      <c r="H19" s="24"/>
      <c r="I19" s="24"/>
      <c r="J19" s="24"/>
      <c r="K19" s="24"/>
      <c r="L19" s="24"/>
    </row>
    <row r="20" spans="1:12" ht="15" thickBot="1">
      <c r="A20" s="1636"/>
      <c r="B20" s="1636"/>
      <c r="C20" s="1637"/>
      <c r="D20" s="1910" t="s">
        <v>2346</v>
      </c>
      <c r="E20" s="1911"/>
      <c r="F20" s="1912"/>
      <c r="G20" s="419">
        <f>G18-G19</f>
        <v>0</v>
      </c>
      <c r="H20" s="419">
        <f t="shared" ref="H20:L20" si="0">H18-H19</f>
        <v>0</v>
      </c>
      <c r="I20" s="419">
        <f t="shared" si="0"/>
        <v>0</v>
      </c>
      <c r="J20" s="419">
        <f t="shared" si="0"/>
        <v>0</v>
      </c>
      <c r="K20" s="419">
        <f t="shared" si="0"/>
        <v>0</v>
      </c>
      <c r="L20" s="419">
        <f t="shared" si="0"/>
        <v>0</v>
      </c>
    </row>
    <row r="21" spans="1:12" ht="15" thickBot="1">
      <c r="A21" s="1636"/>
      <c r="B21" s="1636"/>
      <c r="C21" s="1638" t="s">
        <v>2764</v>
      </c>
      <c r="D21" s="1695"/>
      <c r="E21" s="1695"/>
      <c r="F21" s="1639"/>
      <c r="G21" s="22"/>
      <c r="H21" s="22"/>
      <c r="I21" s="22"/>
      <c r="J21" s="22"/>
      <c r="K21" s="22"/>
      <c r="L21" s="22"/>
    </row>
    <row r="22" spans="1:12" ht="15" thickBot="1">
      <c r="A22" s="1636"/>
      <c r="B22" s="1636"/>
      <c r="C22" s="1636"/>
      <c r="D22" s="1718" t="s">
        <v>2336</v>
      </c>
      <c r="E22" s="1909"/>
      <c r="F22" s="1719"/>
      <c r="G22" s="24"/>
      <c r="H22" s="24"/>
      <c r="I22" s="24"/>
      <c r="J22" s="24"/>
      <c r="K22" s="24"/>
      <c r="L22" s="24"/>
    </row>
    <row r="23" spans="1:12" ht="15" thickBot="1">
      <c r="A23" s="1636"/>
      <c r="B23" s="1636"/>
      <c r="C23" s="1636"/>
      <c r="D23" s="1718" t="s">
        <v>2337</v>
      </c>
      <c r="E23" s="1909"/>
      <c r="F23" s="1719"/>
      <c r="G23" s="24"/>
      <c r="H23" s="24"/>
      <c r="I23" s="24"/>
      <c r="J23" s="24"/>
      <c r="K23" s="24"/>
      <c r="L23" s="24"/>
    </row>
    <row r="24" spans="1:12" ht="15" thickBot="1">
      <c r="A24" s="1636"/>
      <c r="B24" s="1636"/>
      <c r="C24" s="1637"/>
      <c r="D24" s="1910" t="s">
        <v>2362</v>
      </c>
      <c r="E24" s="1911"/>
      <c r="F24" s="1912"/>
      <c r="G24" s="419">
        <f>G23-G22</f>
        <v>0</v>
      </c>
      <c r="H24" s="419">
        <f t="shared" ref="H24:L24" si="1">H23-H22</f>
        <v>0</v>
      </c>
      <c r="I24" s="419">
        <f t="shared" si="1"/>
        <v>0</v>
      </c>
      <c r="J24" s="419">
        <f t="shared" si="1"/>
        <v>0</v>
      </c>
      <c r="K24" s="419">
        <f t="shared" si="1"/>
        <v>0</v>
      </c>
      <c r="L24" s="419">
        <f t="shared" si="1"/>
        <v>0</v>
      </c>
    </row>
    <row r="25" spans="1:12" ht="15" thickBot="1">
      <c r="A25" s="1636"/>
      <c r="B25" s="1636"/>
      <c r="C25" s="1718" t="s">
        <v>2347</v>
      </c>
      <c r="D25" s="1909"/>
      <c r="E25" s="1909"/>
      <c r="F25" s="1719"/>
      <c r="G25" s="29"/>
      <c r="H25" s="29"/>
      <c r="I25" s="29"/>
      <c r="J25" s="29"/>
      <c r="K25" s="29"/>
      <c r="L25" s="29"/>
    </row>
    <row r="26" spans="1:12" ht="15" thickBot="1">
      <c r="A26" s="1636"/>
      <c r="B26" s="1636"/>
      <c r="C26" s="1718" t="s">
        <v>2348</v>
      </c>
      <c r="D26" s="1909"/>
      <c r="E26" s="1909"/>
      <c r="F26" s="1719"/>
      <c r="G26" s="29"/>
      <c r="H26" s="29"/>
      <c r="I26" s="29"/>
      <c r="J26" s="29"/>
      <c r="K26" s="29"/>
      <c r="L26" s="29"/>
    </row>
    <row r="27" spans="1:12" ht="15" thickBot="1">
      <c r="A27" s="1636"/>
      <c r="B27" s="1636"/>
      <c r="C27" s="1718" t="s">
        <v>2353</v>
      </c>
      <c r="D27" s="1909"/>
      <c r="E27" s="1909"/>
      <c r="F27" s="1719"/>
      <c r="G27" s="24"/>
      <c r="H27" s="24"/>
      <c r="I27" s="24"/>
      <c r="J27" s="24"/>
      <c r="K27" s="24"/>
      <c r="L27" s="24"/>
    </row>
    <row r="28" spans="1:12" ht="15" thickBot="1">
      <c r="A28" s="1636"/>
      <c r="B28" s="1636"/>
      <c r="C28" s="1718" t="s">
        <v>2354</v>
      </c>
      <c r="D28" s="1909"/>
      <c r="E28" s="1909"/>
      <c r="F28" s="1719"/>
      <c r="G28" s="24"/>
      <c r="H28" s="24"/>
      <c r="I28" s="24"/>
      <c r="J28" s="24"/>
      <c r="K28" s="24"/>
      <c r="L28" s="24"/>
    </row>
    <row r="29" spans="1:12" ht="15" thickBot="1">
      <c r="A29" s="1636"/>
      <c r="B29" s="1636"/>
      <c r="C29" s="1718" t="s">
        <v>2355</v>
      </c>
      <c r="D29" s="1909"/>
      <c r="E29" s="1909"/>
      <c r="F29" s="1719"/>
      <c r="G29" s="24"/>
      <c r="H29" s="24"/>
      <c r="I29" s="24"/>
      <c r="J29" s="24"/>
      <c r="K29" s="24"/>
      <c r="L29" s="24"/>
    </row>
    <row r="30" spans="1:12" ht="15" thickBot="1">
      <c r="A30" s="1636"/>
      <c r="B30" s="1636"/>
      <c r="C30" s="1718" t="s">
        <v>2356</v>
      </c>
      <c r="D30" s="1909"/>
      <c r="E30" s="1909"/>
      <c r="F30" s="1719"/>
      <c r="G30" s="24"/>
      <c r="H30" s="24"/>
      <c r="I30" s="24"/>
      <c r="J30" s="24"/>
      <c r="K30" s="24"/>
      <c r="L30" s="24"/>
    </row>
    <row r="31" spans="1:12" ht="15" thickBot="1">
      <c r="A31" s="1636"/>
      <c r="B31" s="1636"/>
      <c r="C31" s="1718" t="s">
        <v>2357</v>
      </c>
      <c r="D31" s="1909"/>
      <c r="E31" s="1909"/>
      <c r="F31" s="1719"/>
      <c r="G31" s="24"/>
      <c r="H31" s="24"/>
      <c r="I31" s="24"/>
      <c r="J31" s="24"/>
      <c r="K31" s="24"/>
      <c r="L31" s="24"/>
    </row>
    <row r="32" spans="1:12" ht="15" thickBot="1">
      <c r="A32" s="1636"/>
      <c r="B32" s="1636"/>
      <c r="C32" s="1718" t="s">
        <v>2358</v>
      </c>
      <c r="D32" s="1909"/>
      <c r="E32" s="1909"/>
      <c r="F32" s="1719"/>
      <c r="G32" s="24"/>
      <c r="H32" s="24"/>
      <c r="I32" s="24"/>
      <c r="J32" s="24"/>
      <c r="K32" s="24"/>
      <c r="L32" s="24"/>
    </row>
    <row r="33" spans="1:12" ht="15" thickBot="1">
      <c r="A33" s="1636"/>
      <c r="B33" s="1636"/>
      <c r="C33" s="1718" t="s">
        <v>2359</v>
      </c>
      <c r="D33" s="1909"/>
      <c r="E33" s="1909"/>
      <c r="F33" s="1719"/>
      <c r="G33" s="24"/>
      <c r="H33" s="24"/>
      <c r="I33" s="24"/>
      <c r="J33" s="24"/>
      <c r="K33" s="24"/>
      <c r="L33" s="24"/>
    </row>
    <row r="34" spans="1:12" ht="15" thickBot="1">
      <c r="A34" s="1636"/>
      <c r="B34" s="1636"/>
      <c r="C34" s="1718" t="s">
        <v>2360</v>
      </c>
      <c r="D34" s="1909"/>
      <c r="E34" s="1909"/>
      <c r="F34" s="1719"/>
      <c r="G34" s="24"/>
      <c r="H34" s="24"/>
      <c r="I34" s="24"/>
      <c r="J34" s="24"/>
      <c r="K34" s="24"/>
      <c r="L34" s="24"/>
    </row>
    <row r="35" spans="1:12" ht="15" thickBot="1">
      <c r="A35" s="1636"/>
      <c r="B35" s="1636"/>
      <c r="C35" s="1718" t="s">
        <v>2361</v>
      </c>
      <c r="D35" s="1909"/>
      <c r="E35" s="1909"/>
      <c r="F35" s="1719"/>
      <c r="G35" s="24"/>
      <c r="H35" s="24"/>
      <c r="I35" s="24"/>
      <c r="J35" s="24"/>
      <c r="K35" s="24"/>
      <c r="L35" s="24"/>
    </row>
    <row r="36" spans="1:12" ht="15" thickBot="1">
      <c r="A36" s="1636"/>
      <c r="B36" s="1636"/>
      <c r="C36" s="1718" t="s">
        <v>2363</v>
      </c>
      <c r="D36" s="1909"/>
      <c r="E36" s="1909"/>
      <c r="F36" s="1719"/>
      <c r="G36" s="29"/>
      <c r="H36" s="29"/>
      <c r="I36" s="29"/>
      <c r="J36" s="29"/>
      <c r="K36" s="29"/>
      <c r="L36" s="29"/>
    </row>
    <row r="37" spans="1:12" ht="15" thickBot="1">
      <c r="A37" s="1636"/>
      <c r="B37" s="1636"/>
      <c r="C37" s="1718" t="s">
        <v>2364</v>
      </c>
      <c r="D37" s="1909"/>
      <c r="E37" s="1909"/>
      <c r="F37" s="1719"/>
      <c r="G37" s="29"/>
      <c r="H37" s="29"/>
      <c r="I37" s="29"/>
      <c r="J37" s="29"/>
      <c r="K37" s="29"/>
      <c r="L37" s="29"/>
    </row>
    <row r="38" spans="1:12" ht="15" thickBot="1">
      <c r="A38" s="1636"/>
      <c r="B38" s="1636"/>
      <c r="C38" s="1718" t="s">
        <v>2365</v>
      </c>
      <c r="D38" s="1909"/>
      <c r="E38" s="1909"/>
      <c r="F38" s="1719"/>
      <c r="G38" s="24"/>
      <c r="H38" s="24"/>
      <c r="I38" s="24"/>
      <c r="J38" s="24"/>
      <c r="K38" s="24"/>
      <c r="L38" s="24"/>
    </row>
    <row r="39" spans="1:12" ht="15" thickBot="1">
      <c r="A39" s="1636"/>
      <c r="B39" s="1636"/>
      <c r="C39" s="1722" t="s">
        <v>2366</v>
      </c>
      <c r="D39" s="1908"/>
      <c r="E39" s="1908"/>
      <c r="F39" s="1723"/>
      <c r="G39" s="29"/>
      <c r="H39" s="29"/>
      <c r="I39" s="29"/>
      <c r="J39" s="29"/>
      <c r="K39" s="29"/>
      <c r="L39" s="29"/>
    </row>
    <row r="40" spans="1:12" ht="15" thickBot="1">
      <c r="A40" s="1636"/>
      <c r="B40" s="1636"/>
      <c r="C40" s="405"/>
      <c r="D40" s="1718" t="s">
        <v>2367</v>
      </c>
      <c r="E40" s="1909"/>
      <c r="F40" s="1719"/>
      <c r="G40" s="24"/>
      <c r="H40" s="24"/>
      <c r="I40" s="24"/>
      <c r="J40" s="24"/>
      <c r="K40" s="24"/>
      <c r="L40" s="24"/>
    </row>
    <row r="41" spans="1:12" ht="22.5" customHeight="1" thickBot="1">
      <c r="A41" s="1636"/>
      <c r="B41" s="1636"/>
      <c r="C41" s="1718" t="s">
        <v>2368</v>
      </c>
      <c r="D41" s="1909"/>
      <c r="E41" s="1909"/>
      <c r="F41" s="1719"/>
      <c r="G41" s="29"/>
      <c r="H41" s="29"/>
      <c r="I41" s="29"/>
      <c r="J41" s="29"/>
      <c r="K41" s="29"/>
      <c r="L41" s="29"/>
    </row>
    <row r="42" spans="1:12" ht="23.25" customHeight="1" thickBot="1">
      <c r="A42" s="1636"/>
      <c r="B42" s="1636"/>
      <c r="C42" s="1718" t="s">
        <v>2369</v>
      </c>
      <c r="D42" s="1909"/>
      <c r="E42" s="1909"/>
      <c r="F42" s="1719"/>
      <c r="G42" s="29"/>
      <c r="H42" s="29"/>
      <c r="I42" s="29"/>
      <c r="J42" s="29"/>
      <c r="K42" s="29"/>
      <c r="L42" s="29"/>
    </row>
    <row r="43" spans="1:12" ht="22.5" customHeight="1" thickBot="1">
      <c r="A43" s="1636"/>
      <c r="B43" s="1636"/>
      <c r="C43" s="1718" t="s">
        <v>2370</v>
      </c>
      <c r="D43" s="1909"/>
      <c r="E43" s="1909"/>
      <c r="F43" s="1719"/>
      <c r="G43" s="29"/>
      <c r="H43" s="29"/>
      <c r="I43" s="29"/>
      <c r="J43" s="29"/>
      <c r="K43" s="29"/>
      <c r="L43" s="29"/>
    </row>
    <row r="44" spans="1:12" ht="15" thickBot="1">
      <c r="A44" s="1636"/>
      <c r="B44" s="1636"/>
      <c r="C44" s="1718" t="s">
        <v>2371</v>
      </c>
      <c r="D44" s="1909"/>
      <c r="E44" s="1909"/>
      <c r="F44" s="1719"/>
      <c r="G44" s="29"/>
      <c r="H44" s="29"/>
      <c r="I44" s="29"/>
      <c r="J44" s="29"/>
      <c r="K44" s="29"/>
      <c r="L44" s="29"/>
    </row>
    <row r="45" spans="1:12" ht="21.75" customHeight="1" thickBot="1">
      <c r="A45" s="1636"/>
      <c r="B45" s="1636"/>
      <c r="C45" s="1718" t="s">
        <v>2372</v>
      </c>
      <c r="D45" s="1909"/>
      <c r="E45" s="1909"/>
      <c r="F45" s="1719"/>
      <c r="G45" s="29"/>
      <c r="H45" s="29"/>
      <c r="I45" s="29"/>
      <c r="J45" s="29"/>
      <c r="K45" s="29"/>
      <c r="L45" s="29"/>
    </row>
    <row r="46" spans="1:12" ht="15" thickBot="1">
      <c r="A46" s="1636"/>
      <c r="B46" s="1636"/>
      <c r="C46" s="1718" t="s">
        <v>2373</v>
      </c>
      <c r="D46" s="1909"/>
      <c r="E46" s="1909"/>
      <c r="F46" s="1719"/>
      <c r="G46" s="29"/>
      <c r="H46" s="29"/>
      <c r="I46" s="29"/>
      <c r="J46" s="29"/>
      <c r="K46" s="29"/>
      <c r="L46" s="29"/>
    </row>
    <row r="47" spans="1:12" ht="15" thickBot="1">
      <c r="A47" s="1636"/>
      <c r="B47" s="1636"/>
      <c r="C47" s="1718" t="s">
        <v>2374</v>
      </c>
      <c r="D47" s="1909"/>
      <c r="E47" s="1909"/>
      <c r="F47" s="1719"/>
      <c r="G47" s="29"/>
      <c r="H47" s="29"/>
      <c r="I47" s="29"/>
      <c r="J47" s="29"/>
      <c r="K47" s="29"/>
      <c r="L47" s="29"/>
    </row>
    <row r="48" spans="1:12" ht="15" thickBot="1">
      <c r="A48" s="1636"/>
      <c r="B48" s="1636"/>
      <c r="C48" s="1718" t="s">
        <v>2375</v>
      </c>
      <c r="D48" s="1909"/>
      <c r="E48" s="1909"/>
      <c r="F48" s="1719"/>
      <c r="G48" s="29"/>
      <c r="H48" s="29"/>
      <c r="I48" s="29"/>
      <c r="J48" s="29"/>
      <c r="K48" s="29"/>
      <c r="L48" s="29"/>
    </row>
    <row r="49" spans="1:29" ht="21.75" customHeight="1" thickBot="1">
      <c r="A49" s="1636"/>
      <c r="B49" s="1636"/>
      <c r="C49" s="1718" t="s">
        <v>2376</v>
      </c>
      <c r="D49" s="1909"/>
      <c r="E49" s="1909"/>
      <c r="F49" s="1719"/>
      <c r="G49" s="24"/>
      <c r="H49" s="24"/>
      <c r="I49" s="24"/>
      <c r="J49" s="24"/>
      <c r="K49" s="24"/>
      <c r="L49" s="24"/>
    </row>
    <row r="50" spans="1:29" ht="21" customHeight="1" thickBot="1">
      <c r="A50" s="1636"/>
      <c r="B50" s="1636"/>
      <c r="C50" s="1718" t="s">
        <v>2377</v>
      </c>
      <c r="D50" s="1909"/>
      <c r="E50" s="1909"/>
      <c r="F50" s="1719"/>
      <c r="G50" s="29"/>
      <c r="H50" s="29"/>
      <c r="I50" s="29"/>
      <c r="J50" s="29"/>
      <c r="K50" s="29"/>
      <c r="L50" s="29"/>
    </row>
    <row r="51" spans="1:29" ht="22.5" customHeight="1" thickBot="1">
      <c r="A51" s="1636"/>
      <c r="B51" s="1636"/>
      <c r="C51" s="1718" t="s">
        <v>2378</v>
      </c>
      <c r="D51" s="1909"/>
      <c r="E51" s="1909"/>
      <c r="F51" s="1719"/>
      <c r="G51" s="29"/>
      <c r="H51" s="29"/>
      <c r="I51" s="29"/>
      <c r="J51" s="29"/>
      <c r="K51" s="29"/>
      <c r="L51" s="29"/>
    </row>
    <row r="52" spans="1:29" ht="32.25" customHeight="1" thickBot="1">
      <c r="A52" s="1637"/>
      <c r="B52" s="1637"/>
      <c r="C52" s="1718" t="s">
        <v>2379</v>
      </c>
      <c r="D52" s="1909"/>
      <c r="E52" s="1909"/>
      <c r="F52" s="1719"/>
      <c r="G52" s="29"/>
      <c r="H52" s="29"/>
      <c r="I52" s="29"/>
      <c r="J52" s="29"/>
      <c r="K52" s="29"/>
      <c r="L52" s="29"/>
    </row>
    <row r="53" spans="1:29" ht="15" thickBot="1"/>
    <row r="54" spans="1:29" ht="15" thickBot="1">
      <c r="B54" s="1913" t="s">
        <v>2380</v>
      </c>
      <c r="C54" s="1914"/>
      <c r="D54" s="1914"/>
      <c r="E54" s="1914"/>
      <c r="F54" s="1914"/>
      <c r="G54" s="1914"/>
      <c r="H54" s="1915"/>
      <c r="I54" s="420"/>
    </row>
    <row r="55" spans="1:29" ht="15" thickBot="1"/>
    <row r="56" spans="1:29" ht="15" thickBot="1">
      <c r="A56" s="1599"/>
      <c r="B56" s="1600"/>
      <c r="C56" s="1600"/>
      <c r="D56" s="1600"/>
      <c r="E56" s="1601"/>
      <c r="F56" s="1663" t="s">
        <v>2320</v>
      </c>
      <c r="G56" s="1664"/>
      <c r="H56" s="1664"/>
      <c r="I56" s="1664"/>
      <c r="J56" s="1664"/>
      <c r="K56" s="1664"/>
      <c r="L56" s="1664"/>
      <c r="M56" s="1664"/>
      <c r="N56" s="1664"/>
      <c r="O56" s="1664"/>
      <c r="P56" s="1664"/>
      <c r="Q56" s="1664"/>
      <c r="R56" s="1664"/>
      <c r="S56" s="1664"/>
      <c r="T56" s="1664"/>
      <c r="U56" s="1664"/>
      <c r="V56" s="1664"/>
      <c r="W56" s="1664"/>
      <c r="X56" s="1664"/>
      <c r="Y56" s="1664"/>
      <c r="Z56" s="1916"/>
      <c r="AA56" s="1916"/>
      <c r="AB56" s="1916"/>
      <c r="AC56" s="1658"/>
    </row>
    <row r="57" spans="1:29" ht="15" thickBot="1">
      <c r="A57" s="1602"/>
      <c r="B57" s="1603"/>
      <c r="C57" s="1603"/>
      <c r="D57" s="1603"/>
      <c r="E57" s="1604"/>
      <c r="F57" s="1663" t="s">
        <v>2321</v>
      </c>
      <c r="G57" s="1664"/>
      <c r="H57" s="1664"/>
      <c r="I57" s="1919"/>
      <c r="J57" s="1920" t="s">
        <v>2322</v>
      </c>
      <c r="K57" s="1664"/>
      <c r="L57" s="1664"/>
      <c r="M57" s="1919"/>
      <c r="N57" s="1920" t="s">
        <v>2323</v>
      </c>
      <c r="O57" s="1664"/>
      <c r="P57" s="1664"/>
      <c r="Q57" s="1919"/>
      <c r="R57" s="1920" t="s">
        <v>2324</v>
      </c>
      <c r="S57" s="1664"/>
      <c r="T57" s="1664"/>
      <c r="U57" s="1919"/>
      <c r="V57" s="1920" t="s">
        <v>2325</v>
      </c>
      <c r="W57" s="1664"/>
      <c r="X57" s="1664"/>
      <c r="Y57" s="1919"/>
      <c r="Z57" s="1917"/>
      <c r="AA57" s="1917"/>
      <c r="AB57" s="1917"/>
      <c r="AC57" s="1918"/>
    </row>
    <row r="58" spans="1:29" ht="15" thickBot="1">
      <c r="A58" s="1602"/>
      <c r="B58" s="1603"/>
      <c r="C58" s="1603"/>
      <c r="D58" s="1603"/>
      <c r="E58" s="1604"/>
      <c r="F58" s="1925" t="s">
        <v>2381</v>
      </c>
      <c r="G58" s="1922"/>
      <c r="H58" s="1922"/>
      <c r="I58" s="1923"/>
      <c r="J58" s="1921" t="s">
        <v>2381</v>
      </c>
      <c r="K58" s="1922"/>
      <c r="L58" s="1922"/>
      <c r="M58" s="1923"/>
      <c r="N58" s="1921" t="s">
        <v>2381</v>
      </c>
      <c r="O58" s="1922"/>
      <c r="P58" s="1922"/>
      <c r="Q58" s="1923"/>
      <c r="R58" s="1921" t="s">
        <v>2381</v>
      </c>
      <c r="S58" s="1922"/>
      <c r="T58" s="1922"/>
      <c r="U58" s="1923"/>
      <c r="V58" s="1921" t="s">
        <v>2381</v>
      </c>
      <c r="W58" s="1922"/>
      <c r="X58" s="1922"/>
      <c r="Y58" s="1923"/>
      <c r="Z58" s="1921" t="s">
        <v>2381</v>
      </c>
      <c r="AA58" s="1922"/>
      <c r="AB58" s="1922"/>
      <c r="AC58" s="1923"/>
    </row>
    <row r="59" spans="1:29" ht="72" thickBot="1">
      <c r="A59" s="1605"/>
      <c r="B59" s="1606"/>
      <c r="C59" s="1606"/>
      <c r="D59" s="1606"/>
      <c r="E59" s="1607"/>
      <c r="F59" s="421" t="s">
        <v>2382</v>
      </c>
      <c r="G59" s="421" t="s">
        <v>2383</v>
      </c>
      <c r="H59" s="421" t="s">
        <v>2384</v>
      </c>
      <c r="I59" s="1924"/>
      <c r="J59" s="421" t="s">
        <v>2382</v>
      </c>
      <c r="K59" s="421" t="s">
        <v>2383</v>
      </c>
      <c r="L59" s="421" t="s">
        <v>2384</v>
      </c>
      <c r="M59" s="1924"/>
      <c r="N59" s="421" t="s">
        <v>2382</v>
      </c>
      <c r="O59" s="421" t="s">
        <v>2383</v>
      </c>
      <c r="P59" s="421" t="s">
        <v>2384</v>
      </c>
      <c r="Q59" s="1924"/>
      <c r="R59" s="421" t="s">
        <v>2382</v>
      </c>
      <c r="S59" s="421" t="s">
        <v>2383</v>
      </c>
      <c r="T59" s="421" t="s">
        <v>2384</v>
      </c>
      <c r="U59" s="1924"/>
      <c r="V59" s="421" t="s">
        <v>2382</v>
      </c>
      <c r="W59" s="421" t="s">
        <v>2383</v>
      </c>
      <c r="X59" s="421" t="s">
        <v>2384</v>
      </c>
      <c r="Y59" s="1924"/>
      <c r="Z59" s="421" t="s">
        <v>2382</v>
      </c>
      <c r="AA59" s="421" t="s">
        <v>2383</v>
      </c>
      <c r="AB59" s="421" t="s">
        <v>2384</v>
      </c>
      <c r="AC59" s="1924"/>
    </row>
    <row r="60" spans="1:29" ht="33.75" customHeight="1" thickBot="1">
      <c r="A60" s="1633" t="s">
        <v>2385</v>
      </c>
      <c r="B60" s="1634"/>
      <c r="C60" s="1634"/>
      <c r="D60" s="1634"/>
      <c r="E60" s="1635"/>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636"/>
      <c r="B61" s="1638" t="s">
        <v>2386</v>
      </c>
      <c r="C61" s="1695"/>
      <c r="D61" s="1695"/>
      <c r="E61" s="1639"/>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636"/>
      <c r="B62" s="1636"/>
      <c r="C62" s="1638" t="s">
        <v>2387</v>
      </c>
      <c r="D62" s="1695"/>
      <c r="E62" s="1639"/>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636"/>
      <c r="B63" s="1636"/>
      <c r="C63" s="1636"/>
      <c r="D63" s="1718" t="s">
        <v>2388</v>
      </c>
      <c r="E63" s="1719"/>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636"/>
      <c r="B64" s="1636"/>
      <c r="C64" s="1636"/>
      <c r="D64" s="1718" t="s">
        <v>2389</v>
      </c>
      <c r="E64" s="1719"/>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636"/>
      <c r="B65" s="1636"/>
      <c r="C65" s="1636"/>
      <c r="D65" s="1638" t="s">
        <v>2390</v>
      </c>
      <c r="E65" s="1639"/>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636"/>
      <c r="B66" s="1636"/>
      <c r="C66" s="1636"/>
      <c r="D66" s="1636"/>
      <c r="E66" s="23" t="s">
        <v>2391</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636"/>
      <c r="B67" s="1636"/>
      <c r="C67" s="1636"/>
      <c r="D67" s="1636"/>
      <c r="E67" s="23" t="s">
        <v>2392</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636"/>
      <c r="B68" s="1636"/>
      <c r="C68" s="1636"/>
      <c r="D68" s="1636"/>
      <c r="E68" s="23" t="s">
        <v>2393</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636"/>
      <c r="B69" s="1636"/>
      <c r="C69" s="1636"/>
      <c r="D69" s="1636"/>
      <c r="E69" s="23" t="s">
        <v>2394</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636"/>
      <c r="B70" s="1636"/>
      <c r="C70" s="1636"/>
      <c r="D70" s="1637"/>
      <c r="E70" s="701" t="s">
        <v>2395</v>
      </c>
      <c r="F70" s="419">
        <f>SUM(F66:F69)</f>
        <v>0</v>
      </c>
      <c r="G70" s="419">
        <f t="shared" ref="G70:AC70" si="2">SUM(G66:G69)</f>
        <v>0</v>
      </c>
      <c r="H70" s="419">
        <f t="shared" si="2"/>
        <v>0</v>
      </c>
      <c r="I70" s="419">
        <f t="shared" si="2"/>
        <v>0</v>
      </c>
      <c r="J70" s="419">
        <f t="shared" si="2"/>
        <v>0</v>
      </c>
      <c r="K70" s="419">
        <f t="shared" si="2"/>
        <v>0</v>
      </c>
      <c r="L70" s="419">
        <f t="shared" si="2"/>
        <v>0</v>
      </c>
      <c r="M70" s="419">
        <f t="shared" si="2"/>
        <v>0</v>
      </c>
      <c r="N70" s="419">
        <f t="shared" si="2"/>
        <v>0</v>
      </c>
      <c r="O70" s="419">
        <f t="shared" si="2"/>
        <v>0</v>
      </c>
      <c r="P70" s="419">
        <f t="shared" si="2"/>
        <v>0</v>
      </c>
      <c r="Q70" s="419">
        <f t="shared" si="2"/>
        <v>0</v>
      </c>
      <c r="R70" s="419">
        <f t="shared" si="2"/>
        <v>0</v>
      </c>
      <c r="S70" s="419">
        <f t="shared" si="2"/>
        <v>0</v>
      </c>
      <c r="T70" s="419">
        <f t="shared" si="2"/>
        <v>0</v>
      </c>
      <c r="U70" s="419">
        <f t="shared" si="2"/>
        <v>0</v>
      </c>
      <c r="V70" s="419">
        <f t="shared" si="2"/>
        <v>0</v>
      </c>
      <c r="W70" s="419">
        <f t="shared" si="2"/>
        <v>0</v>
      </c>
      <c r="X70" s="419">
        <f t="shared" si="2"/>
        <v>0</v>
      </c>
      <c r="Y70" s="419">
        <f t="shared" si="2"/>
        <v>0</v>
      </c>
      <c r="Z70" s="419">
        <f t="shared" si="2"/>
        <v>0</v>
      </c>
      <c r="AA70" s="419">
        <f t="shared" si="2"/>
        <v>0</v>
      </c>
      <c r="AB70" s="419">
        <f t="shared" si="2"/>
        <v>0</v>
      </c>
      <c r="AC70" s="419">
        <f t="shared" si="2"/>
        <v>0</v>
      </c>
    </row>
    <row r="71" spans="1:29" ht="66" customHeight="1" thickBot="1">
      <c r="A71" s="1636"/>
      <c r="B71" s="1636"/>
      <c r="C71" s="1636"/>
      <c r="D71" s="1638" t="s">
        <v>2396</v>
      </c>
      <c r="E71" s="1639"/>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636"/>
      <c r="B72" s="1636"/>
      <c r="C72" s="1636"/>
      <c r="D72" s="1636"/>
      <c r="E72" s="23" t="s">
        <v>2397</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636"/>
      <c r="B73" s="1636"/>
      <c r="C73" s="1636"/>
      <c r="D73" s="1636"/>
      <c r="E73" s="23" t="s">
        <v>2398</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636"/>
      <c r="B74" s="1636"/>
      <c r="C74" s="1636"/>
      <c r="D74" s="1637"/>
      <c r="E74" s="701" t="s">
        <v>2399</v>
      </c>
      <c r="F74" s="419">
        <f>F72-F73</f>
        <v>0</v>
      </c>
      <c r="G74" s="419">
        <f t="shared" ref="G74:AC74" si="3">G72-G73</f>
        <v>0</v>
      </c>
      <c r="H74" s="419">
        <f t="shared" si="3"/>
        <v>0</v>
      </c>
      <c r="I74" s="419">
        <f t="shared" si="3"/>
        <v>0</v>
      </c>
      <c r="J74" s="419">
        <f t="shared" si="3"/>
        <v>0</v>
      </c>
      <c r="K74" s="419">
        <f t="shared" si="3"/>
        <v>0</v>
      </c>
      <c r="L74" s="419">
        <f t="shared" si="3"/>
        <v>0</v>
      </c>
      <c r="M74" s="419">
        <f t="shared" si="3"/>
        <v>0</v>
      </c>
      <c r="N74" s="419">
        <f t="shared" si="3"/>
        <v>0</v>
      </c>
      <c r="O74" s="419">
        <f t="shared" si="3"/>
        <v>0</v>
      </c>
      <c r="P74" s="419">
        <f t="shared" si="3"/>
        <v>0</v>
      </c>
      <c r="Q74" s="419">
        <f t="shared" si="3"/>
        <v>0</v>
      </c>
      <c r="R74" s="419">
        <f t="shared" si="3"/>
        <v>0</v>
      </c>
      <c r="S74" s="419">
        <f t="shared" si="3"/>
        <v>0</v>
      </c>
      <c r="T74" s="419">
        <f t="shared" si="3"/>
        <v>0</v>
      </c>
      <c r="U74" s="419">
        <f t="shared" si="3"/>
        <v>0</v>
      </c>
      <c r="V74" s="419">
        <f t="shared" si="3"/>
        <v>0</v>
      </c>
      <c r="W74" s="419">
        <f t="shared" si="3"/>
        <v>0</v>
      </c>
      <c r="X74" s="419">
        <f t="shared" si="3"/>
        <v>0</v>
      </c>
      <c r="Y74" s="419">
        <f t="shared" si="3"/>
        <v>0</v>
      </c>
      <c r="Z74" s="419">
        <f t="shared" si="3"/>
        <v>0</v>
      </c>
      <c r="AA74" s="419">
        <f t="shared" si="3"/>
        <v>0</v>
      </c>
      <c r="AB74" s="419">
        <f t="shared" si="3"/>
        <v>0</v>
      </c>
      <c r="AC74" s="419">
        <f t="shared" si="3"/>
        <v>0</v>
      </c>
    </row>
    <row r="75" spans="1:29" ht="59.25" customHeight="1" thickBot="1">
      <c r="A75" s="1636"/>
      <c r="B75" s="1636"/>
      <c r="C75" s="1636"/>
      <c r="D75" s="1718" t="s">
        <v>2400</v>
      </c>
      <c r="E75" s="1719"/>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636"/>
      <c r="B76" s="1636"/>
      <c r="C76" s="1636"/>
      <c r="D76" s="1638" t="s">
        <v>2401</v>
      </c>
      <c r="E76" s="1639"/>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636"/>
      <c r="B77" s="1636"/>
      <c r="C77" s="1636"/>
      <c r="D77" s="1636"/>
      <c r="E77" s="23" t="s">
        <v>2402</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636"/>
      <c r="B78" s="1636"/>
      <c r="C78" s="1636"/>
      <c r="D78" s="1636"/>
      <c r="E78" s="23" t="s">
        <v>2403</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636"/>
      <c r="B79" s="1636"/>
      <c r="C79" s="1636"/>
      <c r="D79" s="1637"/>
      <c r="E79" s="701" t="s">
        <v>2404</v>
      </c>
      <c r="F79" s="419">
        <f>F77+F78</f>
        <v>0</v>
      </c>
      <c r="G79" s="419">
        <f t="shared" ref="G79:AC79" si="4">G77+G78</f>
        <v>0</v>
      </c>
      <c r="H79" s="419">
        <f t="shared" si="4"/>
        <v>0</v>
      </c>
      <c r="I79" s="419">
        <f t="shared" si="4"/>
        <v>0</v>
      </c>
      <c r="J79" s="419">
        <f t="shared" si="4"/>
        <v>0</v>
      </c>
      <c r="K79" s="419">
        <f t="shared" si="4"/>
        <v>0</v>
      </c>
      <c r="L79" s="419">
        <f t="shared" si="4"/>
        <v>0</v>
      </c>
      <c r="M79" s="419">
        <f t="shared" si="4"/>
        <v>0</v>
      </c>
      <c r="N79" s="419">
        <f t="shared" si="4"/>
        <v>0</v>
      </c>
      <c r="O79" s="419">
        <f t="shared" si="4"/>
        <v>0</v>
      </c>
      <c r="P79" s="419">
        <f t="shared" si="4"/>
        <v>0</v>
      </c>
      <c r="Q79" s="419">
        <f t="shared" si="4"/>
        <v>0</v>
      </c>
      <c r="R79" s="419">
        <f t="shared" si="4"/>
        <v>0</v>
      </c>
      <c r="S79" s="419">
        <f t="shared" si="4"/>
        <v>0</v>
      </c>
      <c r="T79" s="419">
        <f t="shared" si="4"/>
        <v>0</v>
      </c>
      <c r="U79" s="419">
        <f t="shared" si="4"/>
        <v>0</v>
      </c>
      <c r="V79" s="419">
        <f t="shared" si="4"/>
        <v>0</v>
      </c>
      <c r="W79" s="419">
        <f t="shared" si="4"/>
        <v>0</v>
      </c>
      <c r="X79" s="419">
        <f t="shared" si="4"/>
        <v>0</v>
      </c>
      <c r="Y79" s="419">
        <f t="shared" si="4"/>
        <v>0</v>
      </c>
      <c r="Z79" s="419">
        <f t="shared" si="4"/>
        <v>0</v>
      </c>
      <c r="AA79" s="419">
        <f t="shared" si="4"/>
        <v>0</v>
      </c>
      <c r="AB79" s="419">
        <f t="shared" si="4"/>
        <v>0</v>
      </c>
      <c r="AC79" s="419">
        <f t="shared" si="4"/>
        <v>0</v>
      </c>
    </row>
    <row r="80" spans="1:29" ht="30.75" customHeight="1" thickBot="1">
      <c r="A80" s="1636"/>
      <c r="B80" s="1636"/>
      <c r="C80" s="1636"/>
      <c r="D80" s="1722" t="s">
        <v>2405</v>
      </c>
      <c r="E80" s="1723"/>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636"/>
      <c r="B81" s="1636"/>
      <c r="C81" s="1636"/>
      <c r="D81" s="405"/>
      <c r="E81" s="23" t="s">
        <v>2406</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636"/>
      <c r="B82" s="1636"/>
      <c r="C82" s="1636"/>
      <c r="D82" s="1718" t="s">
        <v>2407</v>
      </c>
      <c r="E82" s="1719"/>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636"/>
      <c r="B83" s="1636"/>
      <c r="C83" s="1636"/>
      <c r="D83" s="1718" t="s">
        <v>2408</v>
      </c>
      <c r="E83" s="1719"/>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636"/>
      <c r="B84" s="1636"/>
      <c r="C84" s="1637"/>
      <c r="D84" s="1910" t="s">
        <v>2409</v>
      </c>
      <c r="E84" s="1912"/>
      <c r="F84" s="419">
        <f>F63+F64-F70+F74+F75-F79-F80+F82+F83</f>
        <v>0</v>
      </c>
      <c r="G84" s="419">
        <f t="shared" ref="G84:AC84" si="5">G63+G64-G70+G74+G75-G79-G80+G82+G83</f>
        <v>0</v>
      </c>
      <c r="H84" s="419">
        <f t="shared" si="5"/>
        <v>0</v>
      </c>
      <c r="I84" s="419">
        <f t="shared" si="5"/>
        <v>0</v>
      </c>
      <c r="J84" s="419">
        <f t="shared" si="5"/>
        <v>0</v>
      </c>
      <c r="K84" s="419">
        <f t="shared" si="5"/>
        <v>0</v>
      </c>
      <c r="L84" s="419">
        <f t="shared" si="5"/>
        <v>0</v>
      </c>
      <c r="M84" s="419">
        <f t="shared" si="5"/>
        <v>0</v>
      </c>
      <c r="N84" s="419">
        <f t="shared" si="5"/>
        <v>0</v>
      </c>
      <c r="O84" s="419">
        <f t="shared" si="5"/>
        <v>0</v>
      </c>
      <c r="P84" s="419">
        <f t="shared" si="5"/>
        <v>0</v>
      </c>
      <c r="Q84" s="419">
        <f t="shared" si="5"/>
        <v>0</v>
      </c>
      <c r="R84" s="419">
        <f t="shared" si="5"/>
        <v>0</v>
      </c>
      <c r="S84" s="419">
        <f t="shared" si="5"/>
        <v>0</v>
      </c>
      <c r="T84" s="419">
        <f t="shared" si="5"/>
        <v>0</v>
      </c>
      <c r="U84" s="419">
        <f t="shared" si="5"/>
        <v>0</v>
      </c>
      <c r="V84" s="419">
        <f t="shared" si="5"/>
        <v>0</v>
      </c>
      <c r="W84" s="419">
        <f t="shared" si="5"/>
        <v>0</v>
      </c>
      <c r="X84" s="419">
        <f t="shared" si="5"/>
        <v>0</v>
      </c>
      <c r="Y84" s="419">
        <f t="shared" si="5"/>
        <v>0</v>
      </c>
      <c r="Z84" s="419">
        <f t="shared" si="5"/>
        <v>0</v>
      </c>
      <c r="AA84" s="419">
        <f t="shared" si="5"/>
        <v>0</v>
      </c>
      <c r="AB84" s="419">
        <f t="shared" si="5"/>
        <v>0</v>
      </c>
      <c r="AC84" s="419">
        <f t="shared" si="5"/>
        <v>0</v>
      </c>
    </row>
    <row r="85" spans="1:29" ht="15" thickBot="1">
      <c r="A85" s="1637"/>
      <c r="B85" s="1637"/>
      <c r="C85" s="1718" t="s">
        <v>2346</v>
      </c>
      <c r="D85" s="1909"/>
      <c r="E85" s="1719"/>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1926" t="s">
        <v>2410</v>
      </c>
      <c r="C87" s="1926"/>
      <c r="D87" s="1926"/>
      <c r="E87" s="1926"/>
      <c r="F87" s="1926"/>
      <c r="G87" s="1926"/>
      <c r="H87" s="1926"/>
      <c r="I87" s="422"/>
    </row>
    <row r="88" spans="1:29" ht="15" thickBot="1"/>
    <row r="89" spans="1:29" ht="15" thickBot="1">
      <c r="A89" s="1599"/>
      <c r="B89" s="1600"/>
      <c r="C89" s="1600"/>
      <c r="D89" s="1600"/>
      <c r="E89" s="1601"/>
      <c r="F89" s="1663" t="s">
        <v>2320</v>
      </c>
      <c r="G89" s="1664"/>
      <c r="H89" s="1664"/>
      <c r="I89" s="1664"/>
      <c r="J89" s="1664"/>
      <c r="K89" s="1658"/>
    </row>
    <row r="90" spans="1:29" ht="61.8" thickBot="1">
      <c r="A90" s="1605"/>
      <c r="B90" s="1606"/>
      <c r="C90" s="1606"/>
      <c r="D90" s="1606"/>
      <c r="E90" s="1607"/>
      <c r="F90" s="28" t="s">
        <v>2321</v>
      </c>
      <c r="G90" s="28" t="s">
        <v>2322</v>
      </c>
      <c r="H90" s="28" t="s">
        <v>2323</v>
      </c>
      <c r="I90" s="28" t="s">
        <v>2324</v>
      </c>
      <c r="J90" s="28" t="s">
        <v>2325</v>
      </c>
      <c r="K90" s="1660"/>
    </row>
    <row r="91" spans="1:29" ht="15" thickBot="1">
      <c r="A91" s="1633" t="s">
        <v>2411</v>
      </c>
      <c r="B91" s="1634"/>
      <c r="C91" s="1634"/>
      <c r="D91" s="1634"/>
      <c r="E91" s="1635"/>
      <c r="F91" s="22"/>
      <c r="G91" s="22"/>
      <c r="H91" s="22"/>
      <c r="I91" s="22"/>
      <c r="J91" s="22"/>
      <c r="K91" s="22"/>
    </row>
    <row r="92" spans="1:29" ht="15" thickBot="1">
      <c r="A92" s="1636"/>
      <c r="B92" s="1638" t="s">
        <v>2412</v>
      </c>
      <c r="C92" s="1695"/>
      <c r="D92" s="1695"/>
      <c r="E92" s="1639"/>
      <c r="F92" s="22"/>
      <c r="G92" s="22"/>
      <c r="H92" s="22"/>
      <c r="I92" s="22"/>
      <c r="J92" s="22"/>
      <c r="K92" s="22"/>
    </row>
    <row r="93" spans="1:29" ht="15" thickBot="1">
      <c r="A93" s="1636"/>
      <c r="B93" s="1636"/>
      <c r="C93" s="1638" t="s">
        <v>2413</v>
      </c>
      <c r="D93" s="1695"/>
      <c r="E93" s="1639"/>
      <c r="F93" s="22"/>
      <c r="G93" s="22"/>
      <c r="H93" s="22"/>
      <c r="I93" s="22"/>
      <c r="J93" s="22"/>
      <c r="K93" s="22"/>
    </row>
    <row r="94" spans="1:29" ht="15" thickBot="1">
      <c r="A94" s="1636"/>
      <c r="B94" s="1636"/>
      <c r="C94" s="1636"/>
      <c r="D94" s="1718" t="s">
        <v>2414</v>
      </c>
      <c r="E94" s="1719"/>
      <c r="F94" s="24"/>
      <c r="G94" s="24"/>
      <c r="H94" s="24"/>
      <c r="I94" s="24"/>
      <c r="J94" s="24"/>
      <c r="K94" s="24"/>
    </row>
    <row r="95" spans="1:29" ht="41.25" customHeight="1" thickBot="1">
      <c r="A95" s="1636"/>
      <c r="B95" s="1636"/>
      <c r="C95" s="1636"/>
      <c r="D95" s="1638" t="s">
        <v>2415</v>
      </c>
      <c r="E95" s="1639"/>
      <c r="F95" s="22"/>
      <c r="G95" s="22"/>
      <c r="H95" s="22"/>
      <c r="I95" s="22"/>
      <c r="J95" s="22"/>
      <c r="K95" s="22"/>
    </row>
    <row r="96" spans="1:29" ht="28.5" customHeight="1" thickBot="1">
      <c r="A96" s="1636"/>
      <c r="B96" s="1636"/>
      <c r="C96" s="1636"/>
      <c r="D96" s="1636"/>
      <c r="E96" s="23" t="s">
        <v>2416</v>
      </c>
      <c r="F96" s="24"/>
      <c r="G96" s="24"/>
      <c r="H96" s="24"/>
      <c r="I96" s="24"/>
      <c r="J96" s="24"/>
      <c r="K96" s="24"/>
    </row>
    <row r="97" spans="1:21" ht="61.8" thickBot="1">
      <c r="A97" s="1636"/>
      <c r="B97" s="1636"/>
      <c r="C97" s="1636"/>
      <c r="D97" s="1636"/>
      <c r="E97" s="23" t="s">
        <v>2417</v>
      </c>
      <c r="F97" s="24"/>
      <c r="G97" s="24"/>
      <c r="H97" s="24"/>
      <c r="I97" s="24"/>
      <c r="J97" s="24"/>
      <c r="K97" s="24"/>
    </row>
    <row r="98" spans="1:21" ht="41.4" thickBot="1">
      <c r="A98" s="1636"/>
      <c r="B98" s="1636"/>
      <c r="C98" s="1636"/>
      <c r="D98" s="1637"/>
      <c r="E98" s="701" t="s">
        <v>2418</v>
      </c>
      <c r="F98" s="419">
        <f>F96+F97</f>
        <v>0</v>
      </c>
      <c r="G98" s="419">
        <f t="shared" ref="G98:K98" si="6">G96+G97</f>
        <v>0</v>
      </c>
      <c r="H98" s="419">
        <f t="shared" si="6"/>
        <v>0</v>
      </c>
      <c r="I98" s="419">
        <f t="shared" si="6"/>
        <v>0</v>
      </c>
      <c r="J98" s="419">
        <f t="shared" si="6"/>
        <v>0</v>
      </c>
      <c r="K98" s="419">
        <f t="shared" si="6"/>
        <v>0</v>
      </c>
    </row>
    <row r="99" spans="1:21" ht="37.5" customHeight="1" thickBot="1">
      <c r="A99" s="1636"/>
      <c r="B99" s="1636"/>
      <c r="C99" s="1636"/>
      <c r="D99" s="1718" t="s">
        <v>2340</v>
      </c>
      <c r="E99" s="1719"/>
      <c r="F99" s="24"/>
      <c r="G99" s="24"/>
      <c r="H99" s="24"/>
      <c r="I99" s="24"/>
      <c r="J99" s="24"/>
      <c r="K99" s="24"/>
    </row>
    <row r="100" spans="1:21" ht="30" customHeight="1" thickBot="1">
      <c r="A100" s="1636"/>
      <c r="B100" s="1636"/>
      <c r="C100" s="1636"/>
      <c r="D100" s="1722" t="s">
        <v>2338</v>
      </c>
      <c r="E100" s="1723"/>
      <c r="F100" s="24"/>
      <c r="G100" s="24"/>
      <c r="H100" s="24"/>
      <c r="I100" s="24"/>
      <c r="J100" s="24"/>
      <c r="K100" s="24"/>
    </row>
    <row r="101" spans="1:21" ht="31.2" thickBot="1">
      <c r="A101" s="1636"/>
      <c r="B101" s="1636"/>
      <c r="C101" s="1636"/>
      <c r="D101" s="405"/>
      <c r="E101" s="23" t="s">
        <v>2339</v>
      </c>
      <c r="F101" s="24"/>
      <c r="G101" s="24"/>
      <c r="H101" s="24"/>
      <c r="I101" s="24"/>
      <c r="J101" s="24"/>
      <c r="K101" s="24"/>
    </row>
    <row r="102" spans="1:21" ht="35.25" customHeight="1" thickBot="1">
      <c r="A102" s="1636"/>
      <c r="B102" s="1636"/>
      <c r="C102" s="1636"/>
      <c r="D102" s="1718" t="s">
        <v>2419</v>
      </c>
      <c r="E102" s="1719"/>
      <c r="F102" s="24"/>
      <c r="G102" s="24"/>
      <c r="H102" s="24"/>
      <c r="I102" s="24"/>
      <c r="J102" s="24"/>
      <c r="K102" s="24"/>
    </row>
    <row r="103" spans="1:21" ht="32.25" customHeight="1" thickBot="1">
      <c r="A103" s="1636"/>
      <c r="B103" s="1636"/>
      <c r="C103" s="1637"/>
      <c r="D103" s="1910" t="s">
        <v>2341</v>
      </c>
      <c r="E103" s="1912"/>
      <c r="F103" s="419">
        <f>F94+F98+F99-F100+F102</f>
        <v>0</v>
      </c>
      <c r="G103" s="419">
        <f t="shared" ref="G103:K103" si="7">G94+G98+G99-G100+G102</f>
        <v>0</v>
      </c>
      <c r="H103" s="419">
        <f t="shared" si="7"/>
        <v>0</v>
      </c>
      <c r="I103" s="419">
        <f t="shared" si="7"/>
        <v>0</v>
      </c>
      <c r="J103" s="419">
        <f t="shared" si="7"/>
        <v>0</v>
      </c>
      <c r="K103" s="419">
        <f t="shared" si="7"/>
        <v>0</v>
      </c>
    </row>
    <row r="104" spans="1:21" ht="26.25" customHeight="1" thickBot="1">
      <c r="A104" s="1637"/>
      <c r="B104" s="1637"/>
      <c r="C104" s="1718" t="s">
        <v>2342</v>
      </c>
      <c r="D104" s="1909"/>
      <c r="E104" s="1719"/>
      <c r="F104" s="24"/>
      <c r="G104" s="24"/>
      <c r="H104" s="24"/>
      <c r="I104" s="24"/>
      <c r="J104" s="24"/>
      <c r="K104" s="24"/>
    </row>
    <row r="105" spans="1:21" ht="15" thickBot="1"/>
    <row r="106" spans="1:21" ht="15" thickBot="1">
      <c r="B106" s="1927" t="s">
        <v>2420</v>
      </c>
      <c r="C106" s="1928"/>
      <c r="D106" s="1928"/>
      <c r="E106" s="1928"/>
      <c r="F106" s="1928"/>
      <c r="G106" s="1928"/>
      <c r="H106" s="1928"/>
      <c r="I106" s="420"/>
    </row>
    <row r="107" spans="1:21" ht="15" thickBot="1"/>
    <row r="108" spans="1:21" ht="15" thickBot="1">
      <c r="A108" s="1599"/>
      <c r="B108" s="1600"/>
      <c r="C108" s="1601"/>
      <c r="D108" s="1663" t="s">
        <v>2320</v>
      </c>
      <c r="E108" s="1664"/>
      <c r="F108" s="1664"/>
      <c r="G108" s="1664"/>
      <c r="H108" s="1664"/>
      <c r="I108" s="1664"/>
      <c r="J108" s="1664"/>
      <c r="K108" s="1664"/>
      <c r="L108" s="1664"/>
      <c r="M108" s="1664"/>
      <c r="N108" s="1664"/>
      <c r="O108" s="1664"/>
      <c r="P108" s="1664"/>
      <c r="Q108" s="1664"/>
      <c r="R108" s="1664"/>
      <c r="S108" s="1916"/>
      <c r="T108" s="1916"/>
      <c r="U108" s="1658"/>
    </row>
    <row r="109" spans="1:21" ht="15" thickBot="1">
      <c r="A109" s="1602"/>
      <c r="B109" s="1603"/>
      <c r="C109" s="1604"/>
      <c r="D109" s="1663" t="s">
        <v>2321</v>
      </c>
      <c r="E109" s="1664"/>
      <c r="F109" s="1919"/>
      <c r="G109" s="1920" t="s">
        <v>2322</v>
      </c>
      <c r="H109" s="1664"/>
      <c r="I109" s="1919"/>
      <c r="J109" s="1920" t="s">
        <v>2323</v>
      </c>
      <c r="K109" s="1664"/>
      <c r="L109" s="1919"/>
      <c r="M109" s="1920" t="s">
        <v>2324</v>
      </c>
      <c r="N109" s="1664"/>
      <c r="O109" s="1919"/>
      <c r="P109" s="1920" t="s">
        <v>2325</v>
      </c>
      <c r="Q109" s="1664"/>
      <c r="R109" s="1919"/>
      <c r="S109" s="1917"/>
      <c r="T109" s="1917"/>
      <c r="U109" s="1918"/>
    </row>
    <row r="110" spans="1:21" ht="15" thickBot="1">
      <c r="A110" s="1602"/>
      <c r="B110" s="1603"/>
      <c r="C110" s="1604"/>
      <c r="D110" s="1925" t="s">
        <v>1545</v>
      </c>
      <c r="E110" s="1922"/>
      <c r="F110" s="1923"/>
      <c r="G110" s="1921" t="s">
        <v>1545</v>
      </c>
      <c r="H110" s="1922"/>
      <c r="I110" s="1923"/>
      <c r="J110" s="1921" t="s">
        <v>1545</v>
      </c>
      <c r="K110" s="1922"/>
      <c r="L110" s="1923"/>
      <c r="M110" s="1921" t="s">
        <v>1545</v>
      </c>
      <c r="N110" s="1922"/>
      <c r="O110" s="1923"/>
      <c r="P110" s="1921" t="s">
        <v>1545</v>
      </c>
      <c r="Q110" s="1922"/>
      <c r="R110" s="1923"/>
      <c r="S110" s="1921" t="s">
        <v>1545</v>
      </c>
      <c r="T110" s="1922"/>
      <c r="U110" s="1923"/>
    </row>
    <row r="111" spans="1:21" ht="51.6" thickBot="1">
      <c r="A111" s="1605"/>
      <c r="B111" s="1606"/>
      <c r="C111" s="1607"/>
      <c r="D111" s="421" t="s">
        <v>1546</v>
      </c>
      <c r="E111" s="421" t="s">
        <v>2421</v>
      </c>
      <c r="F111" s="1924"/>
      <c r="G111" s="421" t="s">
        <v>1546</v>
      </c>
      <c r="H111" s="421" t="s">
        <v>2421</v>
      </c>
      <c r="I111" s="1924"/>
      <c r="J111" s="421" t="s">
        <v>1546</v>
      </c>
      <c r="K111" s="421" t="s">
        <v>2421</v>
      </c>
      <c r="L111" s="1924"/>
      <c r="M111" s="421" t="s">
        <v>1546</v>
      </c>
      <c r="N111" s="421" t="s">
        <v>2421</v>
      </c>
      <c r="O111" s="1924"/>
      <c r="P111" s="421" t="s">
        <v>1546</v>
      </c>
      <c r="Q111" s="421" t="s">
        <v>2421</v>
      </c>
      <c r="R111" s="1924"/>
      <c r="S111" s="421" t="s">
        <v>1546</v>
      </c>
      <c r="T111" s="421" t="s">
        <v>2421</v>
      </c>
      <c r="U111" s="1924"/>
    </row>
    <row r="112" spans="1:21" ht="37.5" customHeight="1" thickBot="1">
      <c r="A112" s="1633" t="s">
        <v>2422</v>
      </c>
      <c r="B112" s="1634"/>
      <c r="C112" s="1635"/>
      <c r="D112" s="22"/>
      <c r="E112" s="22"/>
      <c r="F112" s="22"/>
      <c r="G112" s="22"/>
      <c r="H112" s="22"/>
      <c r="I112" s="22"/>
      <c r="J112" s="22"/>
      <c r="K112" s="22"/>
      <c r="L112" s="22"/>
      <c r="M112" s="22"/>
      <c r="N112" s="22"/>
      <c r="O112" s="22"/>
      <c r="P112" s="22"/>
      <c r="Q112" s="22"/>
      <c r="R112" s="22"/>
      <c r="S112" s="22"/>
      <c r="T112" s="22"/>
      <c r="U112" s="22"/>
    </row>
    <row r="113" spans="1:45" ht="39" customHeight="1" thickBot="1">
      <c r="A113" s="1636"/>
      <c r="B113" s="1638" t="s">
        <v>2423</v>
      </c>
      <c r="C113" s="1639"/>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636"/>
      <c r="B114" s="1636"/>
      <c r="C114" s="23" t="s">
        <v>2424</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636"/>
      <c r="B115" s="1636"/>
      <c r="C115" s="23" t="s">
        <v>2349</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636"/>
      <c r="B116" s="1636"/>
      <c r="C116" s="23" t="s">
        <v>2350</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636"/>
      <c r="B117" s="1636"/>
      <c r="C117" s="23" t="s">
        <v>2351</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636"/>
      <c r="B118" s="1636"/>
      <c r="C118" s="23" t="s">
        <v>2425</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636"/>
      <c r="B119" s="1636"/>
      <c r="C119" s="23" t="s">
        <v>2426</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636"/>
      <c r="B120" s="1636"/>
      <c r="C120" s="23" t="s">
        <v>2427</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636"/>
      <c r="B121" s="1636"/>
      <c r="C121" s="23" t="s">
        <v>2428</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637"/>
      <c r="B122" s="1637"/>
      <c r="C122" s="23" t="s">
        <v>2352</v>
      </c>
      <c r="D122" s="24"/>
      <c r="E122" s="24"/>
      <c r="F122" s="24"/>
      <c r="G122" s="24"/>
      <c r="H122" s="24"/>
      <c r="I122" s="24"/>
      <c r="J122" s="24"/>
      <c r="K122" s="24"/>
      <c r="L122" s="24"/>
      <c r="M122" s="24"/>
      <c r="N122" s="24"/>
      <c r="O122" s="24"/>
      <c r="P122" s="24"/>
      <c r="Q122" s="24"/>
      <c r="R122" s="24"/>
      <c r="S122" s="24"/>
      <c r="T122" s="24"/>
      <c r="U122" s="24"/>
    </row>
    <row r="124" spans="1:45">
      <c r="B124" s="1929" t="s">
        <v>2429</v>
      </c>
      <c r="C124" s="1930"/>
      <c r="D124" s="1930"/>
      <c r="E124" s="1930"/>
      <c r="F124" s="1930"/>
      <c r="G124" s="1930"/>
      <c r="H124" s="1931"/>
      <c r="I124" s="422"/>
    </row>
    <row r="125" spans="1:45" ht="15" thickBot="1"/>
    <row r="126" spans="1:45" ht="15" thickBot="1">
      <c r="A126" s="1599"/>
      <c r="B126" s="1600"/>
      <c r="C126" s="1601"/>
      <c r="D126" s="1663" t="s">
        <v>2320</v>
      </c>
      <c r="E126" s="1664"/>
      <c r="F126" s="1664"/>
      <c r="G126" s="1664"/>
      <c r="H126" s="1664"/>
      <c r="I126" s="1664"/>
      <c r="J126" s="1664"/>
      <c r="K126" s="1664"/>
      <c r="L126" s="1664"/>
      <c r="M126" s="1664"/>
      <c r="N126" s="1664"/>
      <c r="O126" s="1664"/>
      <c r="P126" s="1664"/>
      <c r="Q126" s="1664"/>
      <c r="R126" s="1664"/>
      <c r="S126" s="1664"/>
      <c r="T126" s="1664"/>
      <c r="U126" s="1664"/>
      <c r="V126" s="1664"/>
      <c r="W126" s="1664"/>
      <c r="X126" s="1664"/>
      <c r="Y126" s="1664"/>
      <c r="Z126" s="1664"/>
      <c r="AA126" s="1664"/>
      <c r="AB126" s="1664"/>
      <c r="AC126" s="1664"/>
      <c r="AD126" s="1664"/>
      <c r="AE126" s="1664"/>
      <c r="AF126" s="1664"/>
      <c r="AG126" s="1664"/>
      <c r="AH126" s="1664"/>
      <c r="AI126" s="1664"/>
      <c r="AJ126" s="1664"/>
      <c r="AK126" s="1664"/>
      <c r="AL126" s="1664"/>
      <c r="AM126" s="1916"/>
      <c r="AN126" s="1916"/>
      <c r="AO126" s="1916"/>
      <c r="AP126" s="1916"/>
      <c r="AQ126" s="1916"/>
      <c r="AR126" s="1916"/>
      <c r="AS126" s="1658"/>
    </row>
    <row r="127" spans="1:45" ht="15" thickBot="1">
      <c r="A127" s="1602"/>
      <c r="B127" s="1603"/>
      <c r="C127" s="1604"/>
      <c r="D127" s="1663" t="s">
        <v>2321</v>
      </c>
      <c r="E127" s="1664"/>
      <c r="F127" s="1664"/>
      <c r="G127" s="1664"/>
      <c r="H127" s="1664"/>
      <c r="I127" s="1664"/>
      <c r="J127" s="1919"/>
      <c r="K127" s="1920" t="s">
        <v>2322</v>
      </c>
      <c r="L127" s="1664"/>
      <c r="M127" s="1664"/>
      <c r="N127" s="1664"/>
      <c r="O127" s="1664"/>
      <c r="P127" s="1664"/>
      <c r="Q127" s="1919"/>
      <c r="R127" s="1920" t="s">
        <v>2323</v>
      </c>
      <c r="S127" s="1664"/>
      <c r="T127" s="1664"/>
      <c r="U127" s="1664"/>
      <c r="V127" s="1664"/>
      <c r="W127" s="1664"/>
      <c r="X127" s="1919"/>
      <c r="Y127" s="1920" t="s">
        <v>2324</v>
      </c>
      <c r="Z127" s="1664"/>
      <c r="AA127" s="1664"/>
      <c r="AB127" s="1664"/>
      <c r="AC127" s="1664"/>
      <c r="AD127" s="1664"/>
      <c r="AE127" s="1919"/>
      <c r="AF127" s="1920" t="s">
        <v>2325</v>
      </c>
      <c r="AG127" s="1664"/>
      <c r="AH127" s="1664"/>
      <c r="AI127" s="1664"/>
      <c r="AJ127" s="1664"/>
      <c r="AK127" s="1664"/>
      <c r="AL127" s="1919"/>
      <c r="AM127" s="1917"/>
      <c r="AN127" s="1917"/>
      <c r="AO127" s="1917"/>
      <c r="AP127" s="1917"/>
      <c r="AQ127" s="1917"/>
      <c r="AR127" s="1917"/>
      <c r="AS127" s="1918"/>
    </row>
    <row r="128" spans="1:45" ht="15" thickBot="1">
      <c r="A128" s="1602"/>
      <c r="B128" s="1603"/>
      <c r="C128" s="1604"/>
      <c r="D128" s="1925" t="s">
        <v>2430</v>
      </c>
      <c r="E128" s="1922"/>
      <c r="F128" s="1922"/>
      <c r="G128" s="1922"/>
      <c r="H128" s="1922"/>
      <c r="I128" s="1922"/>
      <c r="J128" s="1923"/>
      <c r="K128" s="1921" t="s">
        <v>2430</v>
      </c>
      <c r="L128" s="1922"/>
      <c r="M128" s="1922"/>
      <c r="N128" s="1922"/>
      <c r="O128" s="1922"/>
      <c r="P128" s="1922"/>
      <c r="Q128" s="1923"/>
      <c r="R128" s="1921" t="s">
        <v>2430</v>
      </c>
      <c r="S128" s="1922"/>
      <c r="T128" s="1922"/>
      <c r="U128" s="1922"/>
      <c r="V128" s="1922"/>
      <c r="W128" s="1922"/>
      <c r="X128" s="1923"/>
      <c r="Y128" s="1921" t="s">
        <v>2430</v>
      </c>
      <c r="Z128" s="1922"/>
      <c r="AA128" s="1922"/>
      <c r="AB128" s="1922"/>
      <c r="AC128" s="1922"/>
      <c r="AD128" s="1922"/>
      <c r="AE128" s="1923"/>
      <c r="AF128" s="1921" t="s">
        <v>2430</v>
      </c>
      <c r="AG128" s="1922"/>
      <c r="AH128" s="1922"/>
      <c r="AI128" s="1922"/>
      <c r="AJ128" s="1922"/>
      <c r="AK128" s="1922"/>
      <c r="AL128" s="1923"/>
      <c r="AM128" s="1921" t="s">
        <v>2430</v>
      </c>
      <c r="AN128" s="1922"/>
      <c r="AO128" s="1922"/>
      <c r="AP128" s="1922"/>
      <c r="AQ128" s="1922"/>
      <c r="AR128" s="1922"/>
      <c r="AS128" s="1923"/>
    </row>
    <row r="129" spans="1:45" ht="92.4" thickBot="1">
      <c r="A129" s="1605"/>
      <c r="B129" s="1606"/>
      <c r="C129" s="1607"/>
      <c r="D129" s="421" t="s">
        <v>2431</v>
      </c>
      <c r="E129" s="421" t="s">
        <v>2432</v>
      </c>
      <c r="F129" s="421" t="s">
        <v>2433</v>
      </c>
      <c r="G129" s="421" t="s">
        <v>2434</v>
      </c>
      <c r="H129" s="421" t="s">
        <v>2435</v>
      </c>
      <c r="I129" s="421" t="s">
        <v>2436</v>
      </c>
      <c r="J129" s="1924"/>
      <c r="K129" s="421" t="s">
        <v>2431</v>
      </c>
      <c r="L129" s="421" t="s">
        <v>2432</v>
      </c>
      <c r="M129" s="421" t="s">
        <v>2433</v>
      </c>
      <c r="N129" s="421" t="s">
        <v>2434</v>
      </c>
      <c r="O129" s="421" t="s">
        <v>2435</v>
      </c>
      <c r="P129" s="421" t="s">
        <v>2436</v>
      </c>
      <c r="Q129" s="1924"/>
      <c r="R129" s="421" t="s">
        <v>2431</v>
      </c>
      <c r="S129" s="421" t="s">
        <v>2432</v>
      </c>
      <c r="T129" s="421" t="s">
        <v>2433</v>
      </c>
      <c r="U129" s="421" t="s">
        <v>2434</v>
      </c>
      <c r="V129" s="421" t="s">
        <v>2435</v>
      </c>
      <c r="W129" s="421" t="s">
        <v>2436</v>
      </c>
      <c r="X129" s="1924"/>
      <c r="Y129" s="421" t="s">
        <v>2431</v>
      </c>
      <c r="Z129" s="421" t="s">
        <v>2432</v>
      </c>
      <c r="AA129" s="421" t="s">
        <v>2433</v>
      </c>
      <c r="AB129" s="421" t="s">
        <v>2434</v>
      </c>
      <c r="AC129" s="421" t="s">
        <v>2435</v>
      </c>
      <c r="AD129" s="421" t="s">
        <v>2436</v>
      </c>
      <c r="AE129" s="1924"/>
      <c r="AF129" s="421" t="s">
        <v>2431</v>
      </c>
      <c r="AG129" s="421" t="s">
        <v>2432</v>
      </c>
      <c r="AH129" s="421" t="s">
        <v>2433</v>
      </c>
      <c r="AI129" s="421" t="s">
        <v>2434</v>
      </c>
      <c r="AJ129" s="421" t="s">
        <v>2435</v>
      </c>
      <c r="AK129" s="421" t="s">
        <v>2436</v>
      </c>
      <c r="AL129" s="1924"/>
      <c r="AM129" s="421" t="s">
        <v>2431</v>
      </c>
      <c r="AN129" s="421" t="s">
        <v>2432</v>
      </c>
      <c r="AO129" s="421" t="s">
        <v>2433</v>
      </c>
      <c r="AP129" s="421" t="s">
        <v>2434</v>
      </c>
      <c r="AQ129" s="421" t="s">
        <v>2435</v>
      </c>
      <c r="AR129" s="421" t="s">
        <v>2436</v>
      </c>
      <c r="AS129" s="1924"/>
    </row>
    <row r="130" spans="1:45" ht="38.25" customHeight="1" thickBot="1">
      <c r="A130" s="1633" t="s">
        <v>2437</v>
      </c>
      <c r="B130" s="1634"/>
      <c r="C130" s="1635"/>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636"/>
      <c r="B131" s="1638" t="s">
        <v>2438</v>
      </c>
      <c r="C131" s="1639"/>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636"/>
      <c r="B132" s="1636"/>
      <c r="C132" s="23" t="s">
        <v>2439</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636"/>
      <c r="B133" s="1636"/>
      <c r="C133" s="23" t="s">
        <v>2440</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636"/>
      <c r="B134" s="1636"/>
      <c r="C134" s="23" t="s">
        <v>2441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636"/>
      <c r="B135" s="1636"/>
      <c r="C135" s="23" t="s">
        <v>2442</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636"/>
      <c r="B136" s="1636"/>
      <c r="C136" s="23" t="s">
        <v>2443</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636"/>
      <c r="B137" s="1636"/>
      <c r="C137" s="23" t="s">
        <v>2444</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636"/>
      <c r="B138" s="1636"/>
      <c r="C138" s="23" t="s">
        <v>2445</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637"/>
      <c r="B139" s="1637"/>
      <c r="C139" s="23" t="s">
        <v>2446</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22"/>
      <c r="B141" s="1933" t="s">
        <v>2447</v>
      </c>
      <c r="C141" s="1933"/>
      <c r="D141" s="1933"/>
      <c r="E141" s="1933"/>
      <c r="F141" s="1933"/>
      <c r="G141" s="1933"/>
      <c r="H141" s="1933"/>
      <c r="I141" s="423"/>
    </row>
    <row r="142" spans="1:45">
      <c r="A142" s="422"/>
      <c r="B142" s="422"/>
      <c r="C142" s="1932" t="s">
        <v>2448</v>
      </c>
      <c r="D142" s="1932"/>
      <c r="E142" s="1932"/>
      <c r="F142" s="1932"/>
      <c r="G142" s="1932"/>
      <c r="H142" s="1932"/>
      <c r="I142" s="424"/>
      <c r="J142" s="425"/>
    </row>
    <row r="143" spans="1:45">
      <c r="A143" s="1932" t="s">
        <v>1469</v>
      </c>
      <c r="B143" s="1932"/>
      <c r="C143" s="1932"/>
      <c r="D143" s="1932"/>
      <c r="E143" s="1932"/>
      <c r="F143" s="1932"/>
      <c r="G143" s="1932"/>
      <c r="H143" s="1932"/>
      <c r="I143" s="423"/>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1949" t="s">
        <v>1737</v>
      </c>
      <c r="B1" s="1950"/>
      <c r="C1" s="1950"/>
      <c r="D1" s="1950"/>
      <c r="E1" s="1950"/>
      <c r="F1" s="1950"/>
      <c r="G1" s="1950"/>
      <c r="H1" s="1950"/>
      <c r="I1" s="1950"/>
    </row>
    <row r="2" spans="1:9">
      <c r="A2" s="1951" t="s">
        <v>1897</v>
      </c>
      <c r="B2" s="1952"/>
      <c r="C2" s="1952"/>
      <c r="D2" s="1952"/>
      <c r="E2" s="1952"/>
      <c r="F2" s="1952"/>
      <c r="G2" s="1952"/>
      <c r="H2" s="1953"/>
      <c r="I2" s="295"/>
    </row>
    <row r="3" spans="1:9">
      <c r="A3" s="296"/>
      <c r="B3" s="1943" t="s">
        <v>2047</v>
      </c>
      <c r="C3" s="1944"/>
      <c r="D3" s="1944"/>
      <c r="E3" s="1944"/>
      <c r="F3" s="1944"/>
      <c r="G3" s="1944"/>
      <c r="H3" s="1945"/>
      <c r="I3" s="297"/>
    </row>
    <row r="4" spans="1:9">
      <c r="A4" s="298"/>
      <c r="B4" s="299"/>
      <c r="C4" s="1940" t="s">
        <v>2048</v>
      </c>
      <c r="D4" s="1941"/>
      <c r="E4" s="1941"/>
      <c r="F4" s="1941"/>
      <c r="G4" s="1941"/>
      <c r="H4" s="1942"/>
      <c r="I4" s="297"/>
    </row>
    <row r="5" spans="1:9">
      <c r="A5" s="296"/>
      <c r="B5" s="300"/>
      <c r="C5" s="300"/>
      <c r="D5" s="1943" t="s">
        <v>2049</v>
      </c>
      <c r="E5" s="1944"/>
      <c r="F5" s="1944"/>
      <c r="G5" s="1944"/>
      <c r="H5" s="1945"/>
      <c r="I5" s="301"/>
    </row>
    <row r="6" spans="1:9">
      <c r="A6" s="298"/>
      <c r="B6" s="299"/>
      <c r="C6" s="299"/>
      <c r="D6" s="1940" t="s">
        <v>2050</v>
      </c>
      <c r="E6" s="1941"/>
      <c r="F6" s="1941"/>
      <c r="G6" s="1941"/>
      <c r="H6" s="1942"/>
      <c r="I6" s="301"/>
    </row>
    <row r="7" spans="1:9">
      <c r="A7" s="296"/>
      <c r="B7" s="300"/>
      <c r="C7" s="300"/>
      <c r="D7" s="1937" t="s">
        <v>2051</v>
      </c>
      <c r="E7" s="1938"/>
      <c r="F7" s="1938"/>
      <c r="G7" s="1938"/>
      <c r="H7" s="1939"/>
      <c r="I7" s="302">
        <f>I5+I6</f>
        <v>0</v>
      </c>
    </row>
    <row r="8" spans="1:9">
      <c r="A8" s="298"/>
      <c r="B8" s="299"/>
      <c r="C8" s="1940" t="s">
        <v>2052</v>
      </c>
      <c r="D8" s="1941"/>
      <c r="E8" s="1941"/>
      <c r="F8" s="1941"/>
      <c r="G8" s="1941"/>
      <c r="H8" s="1942"/>
      <c r="I8" s="301"/>
    </row>
    <row r="9" spans="1:9">
      <c r="A9" s="296"/>
      <c r="B9" s="300"/>
      <c r="C9" s="1943" t="s">
        <v>2053</v>
      </c>
      <c r="D9" s="1944"/>
      <c r="E9" s="1944"/>
      <c r="F9" s="1944"/>
      <c r="G9" s="1944"/>
      <c r="H9" s="1945"/>
      <c r="I9" s="301"/>
    </row>
    <row r="10" spans="1:9" ht="38.25" customHeight="1">
      <c r="A10" s="298"/>
      <c r="B10" s="299"/>
      <c r="C10" s="1946" t="s">
        <v>2054</v>
      </c>
      <c r="D10" s="1947"/>
      <c r="E10" s="1947"/>
      <c r="F10" s="1947"/>
      <c r="G10" s="1947"/>
      <c r="H10" s="1948"/>
      <c r="I10" s="301"/>
    </row>
    <row r="11" spans="1:9" ht="29.25" customHeight="1">
      <c r="A11" s="296"/>
      <c r="B11" s="300"/>
      <c r="C11" s="1943" t="s">
        <v>2055</v>
      </c>
      <c r="D11" s="1944"/>
      <c r="E11" s="1944"/>
      <c r="F11" s="1944"/>
      <c r="G11" s="1944"/>
      <c r="H11" s="1945"/>
      <c r="I11" s="301"/>
    </row>
    <row r="12" spans="1:9">
      <c r="A12" s="298"/>
      <c r="B12" s="299"/>
      <c r="C12" s="1940" t="s">
        <v>2056</v>
      </c>
      <c r="D12" s="1941"/>
      <c r="E12" s="1941"/>
      <c r="F12" s="1941"/>
      <c r="G12" s="1941"/>
      <c r="H12" s="1942"/>
      <c r="I12" s="301"/>
    </row>
    <row r="13" spans="1:9">
      <c r="A13" s="296"/>
      <c r="B13" s="300"/>
      <c r="C13" s="1943" t="s">
        <v>2057</v>
      </c>
      <c r="D13" s="1944"/>
      <c r="E13" s="1944"/>
      <c r="F13" s="1944"/>
      <c r="G13" s="1944"/>
      <c r="H13" s="1945"/>
      <c r="I13" s="301"/>
    </row>
    <row r="14" spans="1:9">
      <c r="A14" s="298"/>
      <c r="B14" s="299"/>
      <c r="C14" s="1940" t="s">
        <v>2058</v>
      </c>
      <c r="D14" s="1941"/>
      <c r="E14" s="1941"/>
      <c r="F14" s="1941"/>
      <c r="G14" s="1941"/>
      <c r="H14" s="1942"/>
      <c r="I14" s="301"/>
    </row>
    <row r="15" spans="1:9">
      <c r="A15" s="296"/>
      <c r="B15" s="300"/>
      <c r="C15" s="1957" t="s">
        <v>2059</v>
      </c>
      <c r="D15" s="1958"/>
      <c r="E15" s="1958"/>
      <c r="F15" s="1958"/>
      <c r="G15" s="1958"/>
      <c r="H15" s="1959"/>
      <c r="I15" s="301"/>
    </row>
    <row r="16" spans="1:9">
      <c r="A16" s="298"/>
      <c r="B16" s="299"/>
      <c r="C16" s="1954" t="s">
        <v>2060</v>
      </c>
      <c r="D16" s="1955"/>
      <c r="E16" s="1955"/>
      <c r="F16" s="1955"/>
      <c r="G16" s="1955"/>
      <c r="H16" s="1956"/>
      <c r="I16" s="302">
        <f>I7+I8+I9-I10-I11+I12+I13+I14+I15</f>
        <v>0</v>
      </c>
    </row>
    <row r="17" spans="1:9">
      <c r="A17" s="296"/>
      <c r="B17" s="1943" t="s">
        <v>2061</v>
      </c>
      <c r="C17" s="1944"/>
      <c r="D17" s="1944"/>
      <c r="E17" s="1944"/>
      <c r="F17" s="1944"/>
      <c r="G17" s="1944"/>
      <c r="H17" s="1945"/>
      <c r="I17" s="297"/>
    </row>
    <row r="18" spans="1:9">
      <c r="A18" s="298"/>
      <c r="B18" s="299"/>
      <c r="C18" s="1940" t="s">
        <v>2062</v>
      </c>
      <c r="D18" s="1941"/>
      <c r="E18" s="1941"/>
      <c r="F18" s="1941"/>
      <c r="G18" s="1941"/>
      <c r="H18" s="1942"/>
      <c r="I18" s="301"/>
    </row>
    <row r="19" spans="1:9">
      <c r="A19" s="296"/>
      <c r="B19" s="300"/>
      <c r="C19" s="1943" t="s">
        <v>2063</v>
      </c>
      <c r="D19" s="1944"/>
      <c r="E19" s="1944"/>
      <c r="F19" s="1944"/>
      <c r="G19" s="1944"/>
      <c r="H19" s="1945"/>
      <c r="I19" s="301"/>
    </row>
    <row r="20" spans="1:9">
      <c r="A20" s="298"/>
      <c r="B20" s="299"/>
      <c r="C20" s="1954" t="s">
        <v>2064</v>
      </c>
      <c r="D20" s="1955"/>
      <c r="E20" s="1955"/>
      <c r="F20" s="1955"/>
      <c r="G20" s="1955"/>
      <c r="H20" s="1956"/>
      <c r="I20" s="302">
        <f>I18+I19</f>
        <v>0</v>
      </c>
    </row>
    <row r="21" spans="1:9">
      <c r="A21" s="296"/>
      <c r="B21" s="1943" t="s">
        <v>1505</v>
      </c>
      <c r="C21" s="1944"/>
      <c r="D21" s="1944"/>
      <c r="E21" s="1944"/>
      <c r="F21" s="1944"/>
      <c r="G21" s="1944"/>
      <c r="H21" s="1945"/>
      <c r="I21" s="297"/>
    </row>
    <row r="22" spans="1:9">
      <c r="A22" s="298"/>
      <c r="B22" s="299"/>
      <c r="C22" s="1940" t="s">
        <v>2065</v>
      </c>
      <c r="D22" s="1941"/>
      <c r="E22" s="1941"/>
      <c r="F22" s="1941"/>
      <c r="G22" s="1941"/>
      <c r="H22" s="1942"/>
      <c r="I22" s="301"/>
    </row>
    <row r="23" spans="1:9">
      <c r="A23" s="296"/>
      <c r="B23" s="300"/>
      <c r="C23" s="1943" t="s">
        <v>2066</v>
      </c>
      <c r="D23" s="1944"/>
      <c r="E23" s="1944"/>
      <c r="F23" s="1944"/>
      <c r="G23" s="1944"/>
      <c r="H23" s="1945"/>
      <c r="I23" s="301"/>
    </row>
    <row r="24" spans="1:9">
      <c r="A24" s="298"/>
      <c r="B24" s="299"/>
      <c r="C24" s="1940" t="s">
        <v>2067</v>
      </c>
      <c r="D24" s="1941"/>
      <c r="E24" s="1941"/>
      <c r="F24" s="1941"/>
      <c r="G24" s="1941"/>
      <c r="H24" s="1942"/>
      <c r="I24" s="301"/>
    </row>
    <row r="25" spans="1:9">
      <c r="A25" s="296"/>
      <c r="B25" s="300"/>
      <c r="C25" s="1943" t="s">
        <v>2068</v>
      </c>
      <c r="D25" s="1944"/>
      <c r="E25" s="1944"/>
      <c r="F25" s="1944"/>
      <c r="G25" s="1944"/>
      <c r="H25" s="1945"/>
      <c r="I25" s="301"/>
    </row>
    <row r="26" spans="1:9">
      <c r="A26" s="298"/>
      <c r="B26" s="299"/>
      <c r="C26" s="1940" t="s">
        <v>2069</v>
      </c>
      <c r="D26" s="1941"/>
      <c r="E26" s="1941"/>
      <c r="F26" s="1941"/>
      <c r="G26" s="1941"/>
      <c r="H26" s="1942"/>
      <c r="I26" s="301"/>
    </row>
    <row r="27" spans="1:9">
      <c r="A27" s="296"/>
      <c r="B27" s="300"/>
      <c r="C27" s="1943" t="s">
        <v>2070</v>
      </c>
      <c r="D27" s="1944"/>
      <c r="E27" s="1944"/>
      <c r="F27" s="1944"/>
      <c r="G27" s="1944"/>
      <c r="H27" s="1945"/>
      <c r="I27" s="301"/>
    </row>
    <row r="28" spans="1:9">
      <c r="A28" s="298"/>
      <c r="B28" s="299"/>
      <c r="C28" s="1940" t="s">
        <v>2071</v>
      </c>
      <c r="D28" s="1941"/>
      <c r="E28" s="1941"/>
      <c r="F28" s="1941"/>
      <c r="G28" s="1941"/>
      <c r="H28" s="1942"/>
      <c r="I28" s="301"/>
    </row>
    <row r="29" spans="1:9">
      <c r="A29" s="296"/>
      <c r="B29" s="300"/>
      <c r="C29" s="1943" t="s">
        <v>2072</v>
      </c>
      <c r="D29" s="1944"/>
      <c r="E29" s="1944"/>
      <c r="F29" s="1944"/>
      <c r="G29" s="1944"/>
      <c r="H29" s="1945"/>
      <c r="I29" s="301"/>
    </row>
    <row r="30" spans="1:9">
      <c r="A30" s="298"/>
      <c r="B30" s="299"/>
      <c r="C30" s="1954" t="s">
        <v>1508</v>
      </c>
      <c r="D30" s="1955"/>
      <c r="E30" s="1955"/>
      <c r="F30" s="1955"/>
      <c r="G30" s="1955"/>
      <c r="H30" s="1956"/>
      <c r="I30" s="302">
        <f>SUM(I22:I29)</f>
        <v>0</v>
      </c>
    </row>
    <row r="31" spans="1:9">
      <c r="A31" s="296"/>
      <c r="B31" s="1943" t="s">
        <v>2073</v>
      </c>
      <c r="C31" s="1944"/>
      <c r="D31" s="1944"/>
      <c r="E31" s="1944"/>
      <c r="F31" s="1944"/>
      <c r="G31" s="1944"/>
      <c r="H31" s="1945"/>
      <c r="I31" s="301"/>
    </row>
    <row r="32" spans="1:9">
      <c r="A32" s="298"/>
      <c r="B32" s="1940" t="s">
        <v>2074</v>
      </c>
      <c r="C32" s="1941"/>
      <c r="D32" s="1941"/>
      <c r="E32" s="1941"/>
      <c r="F32" s="1941"/>
      <c r="G32" s="1941"/>
      <c r="H32" s="1942"/>
      <c r="I32" s="297"/>
    </row>
    <row r="33" spans="1:12">
      <c r="A33" s="296"/>
      <c r="B33" s="300"/>
      <c r="C33" s="1943" t="s">
        <v>2075</v>
      </c>
      <c r="D33" s="1944"/>
      <c r="E33" s="1944"/>
      <c r="F33" s="1944"/>
      <c r="G33" s="1944"/>
      <c r="H33" s="1945"/>
      <c r="I33" s="301"/>
    </row>
    <row r="34" spans="1:12">
      <c r="A34" s="298"/>
      <c r="B34" s="299"/>
      <c r="C34" s="1940" t="s">
        <v>2076</v>
      </c>
      <c r="D34" s="1941"/>
      <c r="E34" s="1941"/>
      <c r="F34" s="1941"/>
      <c r="G34" s="1941"/>
      <c r="H34" s="1942"/>
      <c r="I34" s="301"/>
    </row>
    <row r="35" spans="1:12">
      <c r="A35" s="296"/>
      <c r="B35" s="1943" t="s">
        <v>2077</v>
      </c>
      <c r="C35" s="1944"/>
      <c r="D35" s="1944"/>
      <c r="E35" s="1944"/>
      <c r="F35" s="1944"/>
      <c r="G35" s="1944"/>
      <c r="H35" s="1945"/>
      <c r="I35" s="301"/>
    </row>
    <row r="36" spans="1:12">
      <c r="A36" s="298"/>
      <c r="B36" s="1940" t="s">
        <v>2078</v>
      </c>
      <c r="C36" s="1941"/>
      <c r="D36" s="1941"/>
      <c r="E36" s="1941"/>
      <c r="F36" s="1941"/>
      <c r="G36" s="1941"/>
      <c r="H36" s="1942"/>
      <c r="I36" s="301"/>
    </row>
    <row r="37" spans="1:12">
      <c r="A37" s="296"/>
      <c r="B37" s="1943" t="s">
        <v>2079</v>
      </c>
      <c r="C37" s="1944"/>
      <c r="D37" s="1944"/>
      <c r="E37" s="1944"/>
      <c r="F37" s="1944"/>
      <c r="G37" s="1944"/>
      <c r="H37" s="1945"/>
      <c r="I37" s="301"/>
    </row>
    <row r="38" spans="1:12">
      <c r="A38" s="298"/>
      <c r="B38" s="1940" t="s">
        <v>2080</v>
      </c>
      <c r="C38" s="1941"/>
      <c r="D38" s="1941"/>
      <c r="E38" s="1941"/>
      <c r="F38" s="1941"/>
      <c r="G38" s="1941"/>
      <c r="H38" s="1942"/>
      <c r="I38" s="301"/>
    </row>
    <row r="39" spans="1:12">
      <c r="A39" s="296"/>
      <c r="B39" s="1943" t="s">
        <v>2081</v>
      </c>
      <c r="C39" s="1944"/>
      <c r="D39" s="1944"/>
      <c r="E39" s="1944"/>
      <c r="F39" s="1944"/>
      <c r="G39" s="1944"/>
      <c r="H39" s="1945"/>
      <c r="I39" s="301"/>
    </row>
    <row r="40" spans="1:12" ht="33.75" customHeight="1">
      <c r="A40" s="298"/>
      <c r="B40" s="1726" t="s">
        <v>2767</v>
      </c>
      <c r="C40" s="1727"/>
      <c r="D40" s="1727"/>
      <c r="E40" s="1727"/>
      <c r="F40" s="1727"/>
      <c r="G40" s="1727"/>
      <c r="H40" s="1728"/>
      <c r="I40" s="301"/>
    </row>
    <row r="41" spans="1:12" ht="15" thickBot="1">
      <c r="A41" s="303"/>
      <c r="B41" s="1960" t="s">
        <v>2082</v>
      </c>
      <c r="C41" s="1961"/>
      <c r="D41" s="1961"/>
      <c r="E41" s="1961"/>
      <c r="F41" s="1961"/>
      <c r="G41" s="1961"/>
      <c r="H41" s="1962"/>
      <c r="I41" s="304"/>
    </row>
    <row r="42" spans="1:12" ht="15" thickBot="1"/>
    <row r="43" spans="1:12" ht="15" thickBot="1">
      <c r="A43" s="1963"/>
      <c r="B43" s="1964"/>
      <c r="C43" s="1964"/>
      <c r="D43" s="1964"/>
      <c r="E43" s="1965"/>
      <c r="F43" s="1972" t="s">
        <v>2083</v>
      </c>
      <c r="G43" s="1973"/>
      <c r="H43" s="1973"/>
      <c r="I43" s="1973"/>
      <c r="J43" s="1973"/>
      <c r="K43" s="1973"/>
      <c r="L43" s="1845"/>
    </row>
    <row r="44" spans="1:12" ht="15" thickBot="1">
      <c r="A44" s="1966"/>
      <c r="B44" s="1967"/>
      <c r="C44" s="1967"/>
      <c r="D44" s="1967"/>
      <c r="E44" s="1968"/>
      <c r="F44" s="1975" t="s">
        <v>2084</v>
      </c>
      <c r="G44" s="1976"/>
      <c r="H44" s="1976"/>
      <c r="I44" s="1845"/>
      <c r="J44" s="1977" t="s">
        <v>2085</v>
      </c>
      <c r="K44" s="1977" t="s">
        <v>2086</v>
      </c>
      <c r="L44" s="1974"/>
    </row>
    <row r="45" spans="1:12" ht="72" thickBot="1">
      <c r="A45" s="1969"/>
      <c r="B45" s="1970"/>
      <c r="C45" s="1970"/>
      <c r="D45" s="1970"/>
      <c r="E45" s="1971"/>
      <c r="F45" s="245" t="s">
        <v>2087</v>
      </c>
      <c r="G45" s="245" t="s">
        <v>2088</v>
      </c>
      <c r="H45" s="245" t="s">
        <v>2089</v>
      </c>
      <c r="I45" s="1846"/>
      <c r="J45" s="1978"/>
      <c r="K45" s="1978"/>
      <c r="L45" s="1846"/>
    </row>
    <row r="46" spans="1:12" ht="28.5" customHeight="1" thickBot="1">
      <c r="A46" s="1988" t="s">
        <v>2090</v>
      </c>
      <c r="B46" s="1989"/>
      <c r="C46" s="1989"/>
      <c r="D46" s="1989"/>
      <c r="E46" s="1990"/>
      <c r="F46" s="170"/>
      <c r="G46" s="170"/>
      <c r="H46" s="170"/>
      <c r="I46" s="170"/>
      <c r="J46" s="170"/>
      <c r="K46" s="170"/>
      <c r="L46" s="170"/>
    </row>
    <row r="47" spans="1:12" ht="33.75" customHeight="1" thickBot="1">
      <c r="A47" s="1979"/>
      <c r="B47" s="1983" t="s">
        <v>2091</v>
      </c>
      <c r="C47" s="1984"/>
      <c r="D47" s="1984"/>
      <c r="E47" s="1985"/>
      <c r="F47" s="170"/>
      <c r="G47" s="170"/>
      <c r="H47" s="170"/>
      <c r="I47" s="170"/>
      <c r="J47" s="170"/>
      <c r="K47" s="170"/>
      <c r="L47" s="170"/>
    </row>
    <row r="48" spans="1:12" ht="15" thickBot="1">
      <c r="A48" s="1979"/>
      <c r="B48" s="1979"/>
      <c r="C48" s="1983" t="s">
        <v>2092</v>
      </c>
      <c r="D48" s="1984"/>
      <c r="E48" s="1985"/>
      <c r="F48" s="170"/>
      <c r="G48" s="170"/>
      <c r="H48" s="170"/>
      <c r="I48" s="170"/>
      <c r="J48" s="170"/>
      <c r="K48" s="170"/>
      <c r="L48" s="170"/>
    </row>
    <row r="49" spans="1:12" ht="15" thickBot="1">
      <c r="A49" s="1979"/>
      <c r="B49" s="1979"/>
      <c r="C49" s="1979"/>
      <c r="D49" s="1981" t="s">
        <v>2093</v>
      </c>
      <c r="E49" s="1982"/>
      <c r="F49" s="171"/>
      <c r="G49" s="171"/>
      <c r="H49" s="171"/>
      <c r="I49" s="171"/>
      <c r="J49" s="171"/>
      <c r="K49" s="171"/>
      <c r="L49" s="171"/>
    </row>
    <row r="50" spans="1:12" ht="15" thickBot="1">
      <c r="A50" s="1979"/>
      <c r="B50" s="1979"/>
      <c r="C50" s="1979"/>
      <c r="D50" s="1981" t="s">
        <v>2094</v>
      </c>
      <c r="E50" s="1982"/>
      <c r="F50" s="171"/>
      <c r="G50" s="171"/>
      <c r="H50" s="171"/>
      <c r="I50" s="171"/>
      <c r="J50" s="171"/>
      <c r="K50" s="171"/>
      <c r="L50" s="171"/>
    </row>
    <row r="51" spans="1:12" ht="24" customHeight="1" thickBot="1">
      <c r="A51" s="1979"/>
      <c r="B51" s="1979"/>
      <c r="C51" s="1980"/>
      <c r="D51" s="1991" t="s">
        <v>2095</v>
      </c>
      <c r="E51" s="1992"/>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1979"/>
      <c r="B52" s="1979"/>
      <c r="C52" s="1983" t="s">
        <v>2096</v>
      </c>
      <c r="D52" s="1984"/>
      <c r="E52" s="1985"/>
      <c r="F52" s="170"/>
      <c r="G52" s="170"/>
      <c r="H52" s="170"/>
      <c r="I52" s="170"/>
      <c r="J52" s="170"/>
      <c r="K52" s="170"/>
      <c r="L52" s="170"/>
    </row>
    <row r="53" spans="1:12" ht="15" thickBot="1">
      <c r="A53" s="1979"/>
      <c r="B53" s="1979"/>
      <c r="C53" s="1979"/>
      <c r="D53" s="1981" t="s">
        <v>2097</v>
      </c>
      <c r="E53" s="1982"/>
      <c r="F53" s="171"/>
      <c r="G53" s="171"/>
      <c r="H53" s="171"/>
      <c r="I53" s="171"/>
      <c r="J53" s="171"/>
      <c r="K53" s="171"/>
      <c r="L53" s="171"/>
    </row>
    <row r="54" spans="1:12" ht="15" thickBot="1">
      <c r="A54" s="1979"/>
      <c r="B54" s="1979"/>
      <c r="C54" s="1980"/>
      <c r="D54" s="1981" t="s">
        <v>2098</v>
      </c>
      <c r="E54" s="1982"/>
      <c r="F54" s="171"/>
      <c r="G54" s="171"/>
      <c r="H54" s="171"/>
      <c r="I54" s="171"/>
      <c r="J54" s="171"/>
      <c r="K54" s="171"/>
      <c r="L54" s="171"/>
    </row>
    <row r="55" spans="1:12" ht="21.75" customHeight="1" thickBot="1">
      <c r="A55" s="1979"/>
      <c r="B55" s="1979"/>
      <c r="C55" s="1983" t="s">
        <v>2099</v>
      </c>
      <c r="D55" s="1984"/>
      <c r="E55" s="1985"/>
      <c r="F55" s="170"/>
      <c r="G55" s="170"/>
      <c r="H55" s="170"/>
      <c r="I55" s="170"/>
      <c r="J55" s="170"/>
      <c r="K55" s="170"/>
      <c r="L55" s="170"/>
    </row>
    <row r="56" spans="1:12" ht="36.75" customHeight="1" thickBot="1">
      <c r="A56" s="1979"/>
      <c r="B56" s="1979"/>
      <c r="C56" s="1979"/>
      <c r="D56" s="1986" t="s">
        <v>2100</v>
      </c>
      <c r="E56" s="1987"/>
      <c r="F56" s="171"/>
      <c r="G56" s="171"/>
      <c r="H56" s="171"/>
      <c r="I56" s="171"/>
      <c r="J56" s="171"/>
      <c r="K56" s="171"/>
      <c r="L56" s="171"/>
    </row>
    <row r="57" spans="1:12" ht="41.4" thickBot="1">
      <c r="A57" s="1979"/>
      <c r="B57" s="1979"/>
      <c r="C57" s="1980"/>
      <c r="D57" s="275"/>
      <c r="E57" s="247" t="s">
        <v>2101</v>
      </c>
      <c r="F57" s="171"/>
      <c r="G57" s="171"/>
      <c r="H57" s="171"/>
      <c r="I57" s="171"/>
      <c r="J57" s="171"/>
      <c r="K57" s="171"/>
      <c r="L57" s="171"/>
    </row>
    <row r="58" spans="1:12" ht="27.75" customHeight="1" thickBot="1">
      <c r="A58" s="1979"/>
      <c r="B58" s="1979"/>
      <c r="C58" s="1983" t="s">
        <v>2102</v>
      </c>
      <c r="D58" s="1984"/>
      <c r="E58" s="1985"/>
      <c r="F58" s="170"/>
      <c r="G58" s="170"/>
      <c r="H58" s="170"/>
      <c r="I58" s="170"/>
      <c r="J58" s="170"/>
      <c r="K58" s="170"/>
      <c r="L58" s="170"/>
    </row>
    <row r="59" spans="1:12" ht="35.25" customHeight="1" thickBot="1">
      <c r="A59" s="1979"/>
      <c r="B59" s="1979"/>
      <c r="C59" s="757"/>
      <c r="D59" s="1981" t="s">
        <v>2841</v>
      </c>
      <c r="E59" s="1982"/>
      <c r="F59" s="171"/>
      <c r="G59" s="171"/>
      <c r="H59" s="171"/>
      <c r="I59" s="171"/>
      <c r="J59" s="171"/>
      <c r="K59" s="171"/>
      <c r="L59" s="171"/>
    </row>
    <row r="60" spans="1:12" ht="37.5" customHeight="1" thickBot="1">
      <c r="A60" s="1979"/>
      <c r="B60" s="1979"/>
      <c r="C60" s="1979"/>
      <c r="D60" s="1983" t="s">
        <v>2103</v>
      </c>
      <c r="E60" s="1985"/>
      <c r="F60" s="170"/>
      <c r="G60" s="170"/>
      <c r="H60" s="170"/>
      <c r="I60" s="170"/>
      <c r="J60" s="170"/>
      <c r="K60" s="170"/>
      <c r="L60" s="170"/>
    </row>
    <row r="61" spans="1:12" ht="59.25" customHeight="1" thickBot="1">
      <c r="A61" s="1979"/>
      <c r="B61" s="1979"/>
      <c r="C61" s="1979"/>
      <c r="D61" s="1979"/>
      <c r="E61" s="247" t="s">
        <v>2101</v>
      </c>
      <c r="F61" s="171"/>
      <c r="G61" s="171"/>
      <c r="H61" s="171"/>
      <c r="I61" s="171"/>
      <c r="J61" s="171"/>
      <c r="K61" s="171"/>
      <c r="L61" s="171"/>
    </row>
    <row r="62" spans="1:12" ht="61.8" thickBot="1">
      <c r="A62" s="1979"/>
      <c r="B62" s="1979"/>
      <c r="C62" s="1979"/>
      <c r="D62" s="1979"/>
      <c r="E62" s="247" t="s">
        <v>2063</v>
      </c>
      <c r="F62" s="171"/>
      <c r="G62" s="171"/>
      <c r="H62" s="171"/>
      <c r="I62" s="171"/>
      <c r="J62" s="171"/>
      <c r="K62" s="171"/>
      <c r="L62" s="171"/>
    </row>
    <row r="63" spans="1:12" ht="66" customHeight="1" thickBot="1">
      <c r="A63" s="1979"/>
      <c r="B63" s="1979"/>
      <c r="C63" s="1979"/>
      <c r="D63" s="1979"/>
      <c r="E63" s="247" t="s">
        <v>2104</v>
      </c>
      <c r="F63" s="171"/>
      <c r="G63" s="171"/>
      <c r="H63" s="171"/>
      <c r="I63" s="171"/>
      <c r="J63" s="171"/>
      <c r="K63" s="171"/>
      <c r="L63" s="171"/>
    </row>
    <row r="64" spans="1:12" ht="81" customHeight="1" thickBot="1">
      <c r="A64" s="1979"/>
      <c r="B64" s="1979"/>
      <c r="C64" s="1979"/>
      <c r="D64" s="1979"/>
      <c r="E64" s="247" t="s">
        <v>2105</v>
      </c>
      <c r="F64" s="171"/>
      <c r="G64" s="171"/>
      <c r="H64" s="171"/>
      <c r="I64" s="171"/>
      <c r="J64" s="171"/>
      <c r="K64" s="171"/>
      <c r="L64" s="171"/>
    </row>
    <row r="65" spans="1:12" ht="80.25" customHeight="1" thickBot="1">
      <c r="A65" s="1979"/>
      <c r="B65" s="1979"/>
      <c r="C65" s="1979"/>
      <c r="D65" s="1979"/>
      <c r="E65" s="247" t="s">
        <v>2106</v>
      </c>
      <c r="F65" s="171"/>
      <c r="G65" s="171"/>
      <c r="H65" s="171"/>
      <c r="I65" s="171"/>
      <c r="J65" s="171"/>
      <c r="K65" s="171"/>
      <c r="L65" s="171"/>
    </row>
    <row r="66" spans="1:12" ht="81.75" customHeight="1" thickBot="1">
      <c r="A66" s="1979"/>
      <c r="B66" s="1979"/>
      <c r="C66" s="1979"/>
      <c r="D66" s="1979"/>
      <c r="E66" s="247" t="s">
        <v>2107</v>
      </c>
      <c r="F66" s="171"/>
      <c r="G66" s="171"/>
      <c r="H66" s="171"/>
      <c r="I66" s="171"/>
      <c r="J66" s="171"/>
      <c r="K66" s="171"/>
      <c r="L66" s="171"/>
    </row>
    <row r="67" spans="1:12" ht="61.8" thickBot="1">
      <c r="A67" s="1979"/>
      <c r="B67" s="1979"/>
      <c r="C67" s="1979"/>
      <c r="D67" s="1980"/>
      <c r="E67" s="709" t="s">
        <v>2108</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1980"/>
      <c r="B68" s="1980"/>
      <c r="C68" s="1980"/>
      <c r="D68" s="1981" t="s">
        <v>2840</v>
      </c>
      <c r="E68" s="1982"/>
      <c r="F68" s="171"/>
      <c r="G68" s="171"/>
      <c r="H68" s="171"/>
      <c r="I68" s="171"/>
      <c r="J68" s="171"/>
      <c r="K68" s="171"/>
      <c r="L68" s="171"/>
    </row>
    <row r="69" spans="1:12" ht="15" thickBot="1"/>
    <row r="70" spans="1:12">
      <c r="A70" s="1951" t="s">
        <v>2109</v>
      </c>
      <c r="B70" s="1952"/>
      <c r="C70" s="1952"/>
      <c r="D70" s="1952"/>
      <c r="E70" s="1952"/>
      <c r="F70" s="1952"/>
      <c r="G70" s="1952"/>
      <c r="H70" s="1953"/>
      <c r="I70" s="305"/>
    </row>
    <row r="71" spans="1:12">
      <c r="A71" s="296"/>
      <c r="B71" s="1943" t="s">
        <v>2110</v>
      </c>
      <c r="C71" s="1944"/>
      <c r="D71" s="1944"/>
      <c r="E71" s="1944"/>
      <c r="F71" s="1944"/>
      <c r="G71" s="1944"/>
      <c r="H71" s="1945"/>
      <c r="I71" s="301"/>
    </row>
    <row r="72" spans="1:12">
      <c r="A72" s="298"/>
      <c r="B72" s="1940" t="s">
        <v>2111</v>
      </c>
      <c r="C72" s="1941"/>
      <c r="D72" s="1941"/>
      <c r="E72" s="1941"/>
      <c r="F72" s="1941"/>
      <c r="G72" s="1941"/>
      <c r="H72" s="1942"/>
      <c r="I72" s="301"/>
    </row>
    <row r="73" spans="1:12">
      <c r="A73" s="296"/>
      <c r="B73" s="1943" t="s">
        <v>2112</v>
      </c>
      <c r="C73" s="1944"/>
      <c r="D73" s="1944"/>
      <c r="E73" s="1944"/>
      <c r="F73" s="1944"/>
      <c r="G73" s="1944"/>
      <c r="H73" s="1945"/>
      <c r="I73" s="301"/>
    </row>
    <row r="74" spans="1:12">
      <c r="A74" s="298"/>
      <c r="B74" s="1940" t="s">
        <v>2113</v>
      </c>
      <c r="C74" s="1941"/>
      <c r="D74" s="1941"/>
      <c r="E74" s="1941"/>
      <c r="F74" s="1941"/>
      <c r="G74" s="1941"/>
      <c r="H74" s="1942"/>
      <c r="I74" s="301"/>
    </row>
    <row r="75" spans="1:12">
      <c r="A75" s="296"/>
      <c r="B75" s="1943" t="s">
        <v>2114</v>
      </c>
      <c r="C75" s="1944"/>
      <c r="D75" s="1944"/>
      <c r="E75" s="1944"/>
      <c r="F75" s="1944"/>
      <c r="G75" s="1944"/>
      <c r="H75" s="1945"/>
      <c r="I75" s="301"/>
    </row>
    <row r="76" spans="1:12">
      <c r="A76" s="298"/>
      <c r="B76" s="1940" t="s">
        <v>2115</v>
      </c>
      <c r="C76" s="1941"/>
      <c r="D76" s="1941"/>
      <c r="E76" s="1941"/>
      <c r="F76" s="1941"/>
      <c r="G76" s="1941"/>
      <c r="H76" s="1942"/>
      <c r="I76" s="301"/>
    </row>
    <row r="77" spans="1:12">
      <c r="A77" s="394"/>
      <c r="B77" s="1934" t="s">
        <v>2768</v>
      </c>
      <c r="C77" s="1935"/>
      <c r="D77" s="1935"/>
      <c r="E77" s="1935"/>
      <c r="F77" s="1935"/>
      <c r="G77" s="1935"/>
      <c r="H77" s="1936"/>
      <c r="I77" s="702"/>
    </row>
    <row r="78" spans="1:12">
      <c r="A78" s="296"/>
      <c r="B78" s="1943" t="s">
        <v>2116</v>
      </c>
      <c r="C78" s="1944"/>
      <c r="D78" s="1944"/>
      <c r="E78" s="1944"/>
      <c r="F78" s="1944"/>
      <c r="G78" s="1944"/>
      <c r="H78" s="1945"/>
      <c r="I78" s="297"/>
    </row>
    <row r="79" spans="1:12">
      <c r="A79" s="298"/>
      <c r="B79" s="299"/>
      <c r="C79" s="1940" t="s">
        <v>2117</v>
      </c>
      <c r="D79" s="1941"/>
      <c r="E79" s="1941"/>
      <c r="F79" s="1941"/>
      <c r="G79" s="1941"/>
      <c r="H79" s="1942"/>
      <c r="I79" s="301"/>
    </row>
    <row r="80" spans="1:12">
      <c r="A80" s="296"/>
      <c r="B80" s="300"/>
      <c r="C80" s="1943" t="s">
        <v>2118</v>
      </c>
      <c r="D80" s="1944"/>
      <c r="E80" s="1944"/>
      <c r="F80" s="1944"/>
      <c r="G80" s="1944"/>
      <c r="H80" s="1945"/>
      <c r="I80" s="301"/>
    </row>
    <row r="81" spans="1:9">
      <c r="A81" s="298"/>
      <c r="B81" s="299"/>
      <c r="C81" s="1940" t="s">
        <v>2119</v>
      </c>
      <c r="D81" s="1941"/>
      <c r="E81" s="1941"/>
      <c r="F81" s="1941"/>
      <c r="G81" s="1941"/>
      <c r="H81" s="1942"/>
      <c r="I81" s="301"/>
    </row>
    <row r="82" spans="1:9">
      <c r="A82" s="296"/>
      <c r="B82" s="300"/>
      <c r="C82" s="1943" t="s">
        <v>2120</v>
      </c>
      <c r="D82" s="1944"/>
      <c r="E82" s="1944"/>
      <c r="F82" s="1944"/>
      <c r="G82" s="1944"/>
      <c r="H82" s="1945"/>
      <c r="I82" s="301"/>
    </row>
    <row r="83" spans="1:9">
      <c r="A83" s="298"/>
      <c r="B83" s="299"/>
      <c r="C83" s="1940" t="s">
        <v>2121</v>
      </c>
      <c r="D83" s="1941"/>
      <c r="E83" s="1941"/>
      <c r="F83" s="1941"/>
      <c r="G83" s="1941"/>
      <c r="H83" s="1942"/>
      <c r="I83" s="301"/>
    </row>
    <row r="84" spans="1:9">
      <c r="A84" s="296"/>
      <c r="B84" s="300"/>
      <c r="C84" s="1943" t="s">
        <v>2122</v>
      </c>
      <c r="D84" s="1944"/>
      <c r="E84" s="1944"/>
      <c r="F84" s="1944"/>
      <c r="G84" s="1944"/>
      <c r="H84" s="1945"/>
      <c r="I84" s="301"/>
    </row>
    <row r="85" spans="1:9">
      <c r="A85" s="298"/>
      <c r="B85" s="299"/>
      <c r="C85" s="1940" t="s">
        <v>2123</v>
      </c>
      <c r="D85" s="1941"/>
      <c r="E85" s="1941"/>
      <c r="F85" s="1941"/>
      <c r="G85" s="1941"/>
      <c r="H85" s="1942"/>
      <c r="I85" s="301"/>
    </row>
    <row r="86" spans="1:9">
      <c r="A86" s="296"/>
      <c r="B86" s="300"/>
      <c r="C86" s="1943" t="s">
        <v>2124</v>
      </c>
      <c r="D86" s="1944"/>
      <c r="E86" s="1944"/>
      <c r="F86" s="1944"/>
      <c r="G86" s="1944"/>
      <c r="H86" s="1945"/>
      <c r="I86" s="301"/>
    </row>
    <row r="87" spans="1:9">
      <c r="A87" s="298"/>
      <c r="B87" s="299"/>
      <c r="C87" s="1940" t="s">
        <v>2125</v>
      </c>
      <c r="D87" s="1941"/>
      <c r="E87" s="1941"/>
      <c r="F87" s="1941"/>
      <c r="G87" s="1941"/>
      <c r="H87" s="1942"/>
      <c r="I87" s="301"/>
    </row>
    <row r="88" spans="1:9">
      <c r="A88" s="296"/>
      <c r="B88" s="300"/>
      <c r="C88" s="1937" t="s">
        <v>2060</v>
      </c>
      <c r="D88" s="1938"/>
      <c r="E88" s="1938"/>
      <c r="F88" s="1938"/>
      <c r="G88" s="1938"/>
      <c r="H88" s="1939"/>
      <c r="I88" s="302">
        <f>I80-I81+SUM(I82:I87)</f>
        <v>0</v>
      </c>
    </row>
    <row r="89" spans="1:9">
      <c r="A89" s="298"/>
      <c r="B89" s="1940" t="s">
        <v>2126</v>
      </c>
      <c r="C89" s="1941"/>
      <c r="D89" s="1941"/>
      <c r="E89" s="1941"/>
      <c r="F89" s="1941"/>
      <c r="G89" s="1941"/>
      <c r="H89" s="1942"/>
      <c r="I89" s="297"/>
    </row>
    <row r="90" spans="1:9">
      <c r="A90" s="296"/>
      <c r="B90" s="300"/>
      <c r="C90" s="1943" t="s">
        <v>2117</v>
      </c>
      <c r="D90" s="1944"/>
      <c r="E90" s="1944"/>
      <c r="F90" s="1944"/>
      <c r="G90" s="1944"/>
      <c r="H90" s="1945"/>
      <c r="I90" s="301"/>
    </row>
    <row r="91" spans="1:9">
      <c r="A91" s="298"/>
      <c r="B91" s="299"/>
      <c r="C91" s="1940" t="s">
        <v>2127</v>
      </c>
      <c r="D91" s="1941"/>
      <c r="E91" s="1941"/>
      <c r="F91" s="1941"/>
      <c r="G91" s="1941"/>
      <c r="H91" s="1942"/>
      <c r="I91" s="301"/>
    </row>
    <row r="92" spans="1:9">
      <c r="A92" s="296"/>
      <c r="B92" s="300"/>
      <c r="C92" s="1943" t="s">
        <v>2128</v>
      </c>
      <c r="D92" s="1944"/>
      <c r="E92" s="1944"/>
      <c r="F92" s="1944"/>
      <c r="G92" s="1944"/>
      <c r="H92" s="1945"/>
      <c r="I92" s="301"/>
    </row>
    <row r="93" spans="1:9">
      <c r="A93" s="298"/>
      <c r="B93" s="299"/>
      <c r="C93" s="1940" t="s">
        <v>2129</v>
      </c>
      <c r="D93" s="1941"/>
      <c r="E93" s="1941"/>
      <c r="F93" s="1941"/>
      <c r="G93" s="1941"/>
      <c r="H93" s="1942"/>
      <c r="I93" s="301"/>
    </row>
    <row r="94" spans="1:9">
      <c r="A94" s="296"/>
      <c r="B94" s="300"/>
      <c r="C94" s="1943" t="s">
        <v>2130</v>
      </c>
      <c r="D94" s="1944"/>
      <c r="E94" s="1944"/>
      <c r="F94" s="1944"/>
      <c r="G94" s="1944"/>
      <c r="H94" s="1945"/>
      <c r="I94" s="301"/>
    </row>
    <row r="95" spans="1:9">
      <c r="A95" s="298"/>
      <c r="B95" s="299"/>
      <c r="C95" s="1940" t="s">
        <v>2131</v>
      </c>
      <c r="D95" s="1941"/>
      <c r="E95" s="1941"/>
      <c r="F95" s="1941"/>
      <c r="G95" s="1941"/>
      <c r="H95" s="1942"/>
      <c r="I95" s="301"/>
    </row>
    <row r="96" spans="1:9">
      <c r="A96" s="296"/>
      <c r="B96" s="300"/>
      <c r="C96" s="1943" t="s">
        <v>2132</v>
      </c>
      <c r="D96" s="1944"/>
      <c r="E96" s="1944"/>
      <c r="F96" s="1944"/>
      <c r="G96" s="1944"/>
      <c r="H96" s="1945"/>
      <c r="I96" s="301"/>
    </row>
    <row r="97" spans="1:9">
      <c r="A97" s="298"/>
      <c r="B97" s="299"/>
      <c r="C97" s="1940" t="s">
        <v>2133</v>
      </c>
      <c r="D97" s="1941"/>
      <c r="E97" s="1941"/>
      <c r="F97" s="1941"/>
      <c r="G97" s="1941"/>
      <c r="H97" s="1942"/>
      <c r="I97" s="301"/>
    </row>
    <row r="98" spans="1:9">
      <c r="A98" s="296"/>
      <c r="B98" s="300"/>
      <c r="C98" s="1943" t="s">
        <v>2134</v>
      </c>
      <c r="D98" s="1944"/>
      <c r="E98" s="1944"/>
      <c r="F98" s="1944"/>
      <c r="G98" s="1944"/>
      <c r="H98" s="1945"/>
      <c r="I98" s="301"/>
    </row>
    <row r="99" spans="1:9">
      <c r="A99" s="298"/>
      <c r="B99" s="299"/>
      <c r="C99" s="1940" t="s">
        <v>2135</v>
      </c>
      <c r="D99" s="1941"/>
      <c r="E99" s="1941"/>
      <c r="F99" s="1941"/>
      <c r="G99" s="1941"/>
      <c r="H99" s="1942"/>
      <c r="I99" s="301"/>
    </row>
    <row r="100" spans="1:9" ht="15" thickBot="1">
      <c r="A100" s="303"/>
      <c r="B100" s="306"/>
      <c r="C100" s="1993" t="s">
        <v>2136</v>
      </c>
      <c r="D100" s="1994"/>
      <c r="E100" s="1994"/>
      <c r="F100" s="1994"/>
      <c r="G100" s="1994"/>
      <c r="H100" s="1995"/>
      <c r="I100" s="30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1" max="1" width="11.42578125" style="319"/>
    <col min="2" max="2" width="103.28515625" style="319" customWidth="1"/>
    <col min="3" max="16384" width="11.42578125" style="319"/>
  </cols>
  <sheetData>
    <row r="1" spans="1:3" ht="21">
      <c r="A1" s="854" t="s">
        <v>2968</v>
      </c>
      <c r="B1" s="855"/>
      <c r="C1" s="856"/>
    </row>
    <row r="2" spans="1:3" ht="14.4">
      <c r="A2" s="1996" t="s">
        <v>2970</v>
      </c>
      <c r="B2" s="1997"/>
      <c r="C2" s="857"/>
    </row>
    <row r="3" spans="1:3" ht="16.5" customHeight="1">
      <c r="A3" s="858"/>
      <c r="B3" s="859" t="s">
        <v>2971</v>
      </c>
      <c r="C3" s="857"/>
    </row>
    <row r="4" spans="1:3" ht="16.5" customHeight="1" thickBot="1">
      <c r="A4" s="860"/>
      <c r="B4" s="861" t="s">
        <v>2972</v>
      </c>
      <c r="C4" s="862"/>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4"/>
    <col min="3" max="3" width="10.140625" style="334" customWidth="1"/>
    <col min="4" max="4" width="157.28515625" style="334" bestFit="1" customWidth="1"/>
    <col min="5" max="16384" width="12" style="334"/>
  </cols>
  <sheetData>
    <row r="1" spans="1:7" ht="21">
      <c r="A1" s="335" t="s">
        <v>1714</v>
      </c>
      <c r="B1" s="336"/>
      <c r="C1" s="336"/>
      <c r="D1" s="336"/>
      <c r="E1" s="337"/>
      <c r="F1" s="161"/>
      <c r="G1" s="161"/>
    </row>
    <row r="2" spans="1:7" ht="15.6">
      <c r="A2" s="958" t="s">
        <v>775</v>
      </c>
      <c r="B2" s="947"/>
      <c r="C2" s="947"/>
      <c r="D2" s="948"/>
      <c r="E2" s="339"/>
      <c r="F2" s="161"/>
      <c r="G2" s="161"/>
    </row>
    <row r="3" spans="1:7" ht="15.6">
      <c r="A3" s="340"/>
      <c r="B3" s="959" t="s">
        <v>776</v>
      </c>
      <c r="C3" s="960"/>
      <c r="D3" s="961"/>
      <c r="E3" s="342"/>
      <c r="F3" s="161"/>
      <c r="G3" s="161"/>
    </row>
    <row r="4" spans="1:7" ht="15.6">
      <c r="A4" s="340"/>
      <c r="B4" s="343"/>
      <c r="C4" s="959" t="s">
        <v>777</v>
      </c>
      <c r="D4" s="961"/>
      <c r="E4" s="342"/>
      <c r="F4" s="161"/>
      <c r="G4" s="161"/>
    </row>
    <row r="5" spans="1:7" ht="15.6">
      <c r="A5" s="340"/>
      <c r="B5" s="343"/>
      <c r="C5" s="344"/>
      <c r="D5" s="341" t="s">
        <v>778</v>
      </c>
      <c r="E5" s="345"/>
      <c r="F5" s="161"/>
      <c r="G5" s="161"/>
    </row>
    <row r="6" spans="1:7" ht="15.6">
      <c r="A6" s="340"/>
      <c r="B6" s="343"/>
      <c r="C6" s="344"/>
      <c r="D6" s="341" t="s">
        <v>779</v>
      </c>
      <c r="E6" s="345"/>
      <c r="F6" s="161"/>
      <c r="G6" s="161"/>
    </row>
    <row r="7" spans="1:7" ht="15.6">
      <c r="A7" s="340"/>
      <c r="B7" s="343"/>
      <c r="C7" s="344"/>
      <c r="D7" s="498" t="s">
        <v>780</v>
      </c>
      <c r="E7" s="346">
        <f>+E5+E6</f>
        <v>0</v>
      </c>
      <c r="F7" s="161"/>
      <c r="G7" s="161"/>
    </row>
    <row r="8" spans="1:7" ht="15.6">
      <c r="A8" s="340"/>
      <c r="B8" s="343"/>
      <c r="C8" s="959" t="s">
        <v>781</v>
      </c>
      <c r="D8" s="961"/>
      <c r="E8" s="342"/>
      <c r="F8" s="161"/>
      <c r="G8" s="161"/>
    </row>
    <row r="9" spans="1:7" ht="15.6">
      <c r="A9" s="340"/>
      <c r="B9" s="343"/>
      <c r="C9" s="344"/>
      <c r="D9" s="341" t="s">
        <v>782</v>
      </c>
      <c r="E9" s="345"/>
      <c r="F9" s="161"/>
      <c r="G9" s="161"/>
    </row>
    <row r="10" spans="1:7" ht="15.6">
      <c r="A10" s="340"/>
      <c r="B10" s="343"/>
      <c r="C10" s="344"/>
      <c r="D10" s="341" t="s">
        <v>783</v>
      </c>
      <c r="E10" s="345"/>
      <c r="F10" s="161"/>
      <c r="G10" s="161"/>
    </row>
    <row r="11" spans="1:7" ht="15.6">
      <c r="A11" s="340"/>
      <c r="B11" s="343"/>
      <c r="C11" s="344"/>
      <c r="D11" s="341" t="s">
        <v>784</v>
      </c>
      <c r="E11" s="345"/>
      <c r="F11" s="161"/>
      <c r="G11" s="161"/>
    </row>
    <row r="12" spans="1:7" ht="15.6">
      <c r="A12" s="340"/>
      <c r="B12" s="343"/>
      <c r="C12" s="344"/>
      <c r="D12" s="498" t="s">
        <v>785</v>
      </c>
      <c r="E12" s="346">
        <f>+E9+E10+E11</f>
        <v>0</v>
      </c>
      <c r="F12" s="161"/>
      <c r="G12" s="161"/>
    </row>
    <row r="13" spans="1:7" ht="15.6">
      <c r="A13" s="340"/>
      <c r="B13" s="343"/>
      <c r="C13" s="959" t="s">
        <v>786</v>
      </c>
      <c r="D13" s="961"/>
      <c r="E13" s="345"/>
      <c r="F13" s="161"/>
      <c r="G13" s="161"/>
    </row>
    <row r="14" spans="1:7" ht="15.6">
      <c r="A14" s="340"/>
      <c r="B14" s="343"/>
      <c r="C14" s="956" t="s">
        <v>787</v>
      </c>
      <c r="D14" s="957"/>
      <c r="E14" s="346">
        <f>E7+E12+E13</f>
        <v>0</v>
      </c>
      <c r="F14" s="161"/>
      <c r="G14" s="161"/>
    </row>
    <row r="15" spans="1:7" ht="15.6">
      <c r="A15" s="347"/>
      <c r="B15" s="348" t="s">
        <v>788</v>
      </c>
      <c r="C15" s="348"/>
      <c r="D15" s="348"/>
      <c r="E15" s="342"/>
      <c r="F15" s="161"/>
      <c r="G15" s="161"/>
    </row>
    <row r="16" spans="1:7" ht="15.6">
      <c r="A16" s="349"/>
      <c r="B16" s="350"/>
      <c r="C16" s="338" t="s">
        <v>789</v>
      </c>
      <c r="D16" s="338"/>
      <c r="E16" s="342"/>
      <c r="F16" s="161"/>
      <c r="G16" s="161"/>
    </row>
    <row r="17" spans="1:7" ht="15.6">
      <c r="A17" s="351"/>
      <c r="B17" s="352"/>
      <c r="C17" s="352"/>
      <c r="D17" s="348" t="s">
        <v>790</v>
      </c>
      <c r="E17" s="353"/>
      <c r="F17" s="161"/>
      <c r="G17" s="161"/>
    </row>
    <row r="18" spans="1:7" ht="15.6">
      <c r="A18" s="349"/>
      <c r="B18" s="350"/>
      <c r="C18" s="350"/>
      <c r="D18" s="338" t="s">
        <v>791</v>
      </c>
      <c r="E18" s="354"/>
      <c r="F18" s="161"/>
      <c r="G18" s="161"/>
    </row>
    <row r="19" spans="1:7" ht="15.6">
      <c r="A19" s="351"/>
      <c r="B19" s="352"/>
      <c r="C19" s="352"/>
      <c r="D19" s="491" t="s">
        <v>792</v>
      </c>
      <c r="E19" s="355">
        <f>+E17+E18</f>
        <v>0</v>
      </c>
      <c r="F19" s="161"/>
      <c r="G19" s="161"/>
    </row>
    <row r="20" spans="1:7" ht="15.6">
      <c r="A20" s="351"/>
      <c r="B20" s="352"/>
      <c r="C20" s="476" t="s">
        <v>793</v>
      </c>
      <c r="D20" s="477"/>
      <c r="E20" s="356"/>
      <c r="F20" s="161"/>
      <c r="G20" s="161"/>
    </row>
    <row r="21" spans="1:7" ht="15.6">
      <c r="A21" s="349"/>
      <c r="B21" s="357"/>
      <c r="C21" s="379"/>
      <c r="D21" s="472" t="s">
        <v>794</v>
      </c>
      <c r="E21" s="354"/>
      <c r="F21" s="161"/>
      <c r="G21" s="161"/>
    </row>
    <row r="22" spans="1:7" ht="15.6">
      <c r="A22" s="349"/>
      <c r="B22" s="350"/>
      <c r="C22" s="484"/>
      <c r="D22" s="485" t="s">
        <v>795</v>
      </c>
      <c r="E22" s="354"/>
      <c r="F22" s="161"/>
      <c r="G22" s="161"/>
    </row>
    <row r="23" spans="1:7" ht="15.6">
      <c r="A23" s="349"/>
      <c r="B23" s="350"/>
      <c r="C23" s="379"/>
      <c r="D23" s="483" t="s">
        <v>796</v>
      </c>
      <c r="E23" s="346">
        <f>+E21+E22</f>
        <v>0</v>
      </c>
      <c r="F23" s="161"/>
      <c r="G23" s="161"/>
    </row>
    <row r="24" spans="1:7" ht="15.6">
      <c r="A24" s="351"/>
      <c r="B24" s="352"/>
      <c r="C24" s="348" t="s">
        <v>797</v>
      </c>
      <c r="D24" s="348"/>
      <c r="E24" s="358"/>
      <c r="F24" s="161"/>
      <c r="G24" s="161"/>
    </row>
    <row r="25" spans="1:7" ht="15.6">
      <c r="A25" s="349"/>
      <c r="B25" s="350"/>
      <c r="C25" s="350"/>
      <c r="D25" s="338" t="s">
        <v>798</v>
      </c>
      <c r="E25" s="354"/>
      <c r="F25" s="161"/>
      <c r="G25" s="161"/>
    </row>
    <row r="26" spans="1:7" ht="15.6">
      <c r="A26" s="351"/>
      <c r="B26" s="352"/>
      <c r="C26" s="352"/>
      <c r="D26" s="348" t="s">
        <v>799</v>
      </c>
      <c r="E26" s="354"/>
      <c r="F26" s="161"/>
      <c r="G26" s="161"/>
    </row>
    <row r="27" spans="1:7" ht="15.6">
      <c r="A27" s="349"/>
      <c r="B27" s="350"/>
      <c r="C27" s="350"/>
      <c r="D27" s="338" t="s">
        <v>800</v>
      </c>
      <c r="E27" s="355"/>
      <c r="F27" s="161"/>
      <c r="G27" s="161"/>
    </row>
    <row r="28" spans="1:7" ht="15.6">
      <c r="A28" s="351"/>
      <c r="B28" s="352"/>
      <c r="C28" s="352"/>
      <c r="D28" s="491" t="s">
        <v>801</v>
      </c>
      <c r="E28" s="355">
        <f>+E25+E26+E27</f>
        <v>0</v>
      </c>
      <c r="F28" s="161"/>
      <c r="G28" s="161"/>
    </row>
    <row r="29" spans="1:7" ht="15.6">
      <c r="A29" s="349"/>
      <c r="B29" s="350"/>
      <c r="C29" s="359" t="s">
        <v>2524</v>
      </c>
      <c r="D29" s="359"/>
      <c r="E29" s="354"/>
      <c r="F29" s="161"/>
      <c r="G29" s="161"/>
    </row>
    <row r="30" spans="1:7" ht="15.6">
      <c r="A30" s="351"/>
      <c r="B30" s="352"/>
      <c r="C30" s="348" t="s">
        <v>802</v>
      </c>
      <c r="D30" s="348"/>
      <c r="E30" s="354"/>
      <c r="F30" s="161"/>
      <c r="G30" s="161"/>
    </row>
    <row r="31" spans="1:7" ht="15.6">
      <c r="A31" s="349"/>
      <c r="B31" s="352"/>
      <c r="C31" s="472" t="s">
        <v>2509</v>
      </c>
      <c r="D31" s="472"/>
      <c r="E31" s="354"/>
      <c r="F31" s="161"/>
      <c r="G31" s="161"/>
    </row>
    <row r="32" spans="1:7" ht="15.6">
      <c r="A32" s="349"/>
      <c r="B32" s="352"/>
      <c r="C32" s="472" t="s">
        <v>803</v>
      </c>
      <c r="D32" s="472"/>
      <c r="E32" s="354"/>
      <c r="F32" s="161"/>
      <c r="G32" s="161"/>
    </row>
    <row r="33" spans="1:7" ht="15.6">
      <c r="A33" s="349"/>
      <c r="B33" s="352"/>
      <c r="C33" s="472" t="s">
        <v>804</v>
      </c>
      <c r="D33" s="472"/>
      <c r="E33" s="354"/>
      <c r="F33" s="161"/>
      <c r="G33" s="161"/>
    </row>
    <row r="34" spans="1:7" ht="15.6">
      <c r="A34" s="349"/>
      <c r="B34" s="352"/>
      <c r="C34" s="472" t="s">
        <v>2510</v>
      </c>
      <c r="D34" s="472"/>
      <c r="E34" s="350"/>
      <c r="F34" s="161"/>
      <c r="G34" s="161"/>
    </row>
    <row r="35" spans="1:7" ht="15.6">
      <c r="A35" s="349"/>
      <c r="B35" s="350"/>
      <c r="C35" s="338" t="s">
        <v>805</v>
      </c>
      <c r="D35" s="471"/>
      <c r="E35" s="361"/>
      <c r="F35" s="161"/>
      <c r="G35" s="161"/>
    </row>
    <row r="36" spans="1:7" ht="15.6">
      <c r="A36" s="351"/>
      <c r="B36" s="352"/>
      <c r="C36" s="953" t="s">
        <v>2582</v>
      </c>
      <c r="D36" s="953"/>
      <c r="E36" s="367"/>
      <c r="F36" s="161"/>
      <c r="G36" s="161"/>
    </row>
    <row r="37" spans="1:7" ht="15.6">
      <c r="A37" s="349"/>
      <c r="B37" s="350"/>
      <c r="C37" s="962" t="s">
        <v>2583</v>
      </c>
      <c r="D37" s="962"/>
      <c r="E37" s="367"/>
      <c r="F37" s="161"/>
      <c r="G37" s="161"/>
    </row>
    <row r="38" spans="1:7" ht="15.6">
      <c r="A38" s="351"/>
      <c r="B38" s="352"/>
      <c r="C38" s="953" t="s">
        <v>806</v>
      </c>
      <c r="D38" s="953"/>
      <c r="E38" s="367"/>
      <c r="F38" s="161"/>
      <c r="G38" s="161"/>
    </row>
    <row r="39" spans="1:7" ht="15.6">
      <c r="A39" s="349"/>
      <c r="B39" s="350"/>
      <c r="C39" s="338" t="s">
        <v>807</v>
      </c>
      <c r="D39" s="338"/>
      <c r="E39" s="362"/>
      <c r="F39" s="161"/>
      <c r="G39" s="161"/>
    </row>
    <row r="40" spans="1:7" ht="15.6">
      <c r="A40" s="351"/>
      <c r="B40" s="352"/>
      <c r="C40" s="491" t="s">
        <v>808</v>
      </c>
      <c r="D40" s="363"/>
      <c r="E40" s="364">
        <f>E19+E23+E28+E29+E30+E31+E32+E33+E34+E35+E36+E37+E38+E39</f>
        <v>0</v>
      </c>
      <c r="F40" s="161"/>
      <c r="G40" s="161"/>
    </row>
    <row r="41" spans="1:7" ht="15.6">
      <c r="A41" s="351"/>
      <c r="B41" s="472" t="s">
        <v>809</v>
      </c>
      <c r="C41" s="472"/>
      <c r="D41" s="473"/>
      <c r="E41" s="342"/>
      <c r="F41" s="161"/>
      <c r="G41" s="161"/>
    </row>
    <row r="42" spans="1:7" ht="15.6">
      <c r="A42" s="351"/>
      <c r="B42" s="338"/>
      <c r="C42" s="472" t="s">
        <v>637</v>
      </c>
      <c r="D42" s="473"/>
      <c r="E42" s="365"/>
      <c r="F42" s="161"/>
      <c r="G42" s="161"/>
    </row>
    <row r="43" spans="1:7" ht="15.6">
      <c r="A43" s="351"/>
      <c r="B43" s="350"/>
      <c r="C43" s="472" t="s">
        <v>2517</v>
      </c>
      <c r="D43" s="473"/>
      <c r="E43" s="365"/>
      <c r="F43" s="161"/>
      <c r="G43" s="161"/>
    </row>
    <row r="44" spans="1:7" ht="15.6">
      <c r="A44" s="351"/>
      <c r="C44" s="472" t="s">
        <v>2511</v>
      </c>
      <c r="D44" s="473"/>
      <c r="E44" s="342"/>
      <c r="F44" s="161"/>
      <c r="G44" s="161"/>
    </row>
    <row r="45" spans="1:7" ht="15.6">
      <c r="A45" s="351"/>
      <c r="B45" s="338"/>
      <c r="C45" s="472"/>
      <c r="D45" s="472" t="s">
        <v>810</v>
      </c>
      <c r="E45" s="338"/>
      <c r="F45" s="161"/>
      <c r="G45" s="161"/>
    </row>
    <row r="46" spans="1:7" ht="15.6">
      <c r="A46" s="351"/>
      <c r="B46" s="338"/>
      <c r="C46" s="483" t="s">
        <v>1699</v>
      </c>
      <c r="D46" s="473"/>
      <c r="E46" s="366">
        <f>+E42+E43+E45</f>
        <v>0</v>
      </c>
      <c r="F46" s="161"/>
      <c r="G46" s="161"/>
    </row>
    <row r="47" spans="1:7" ht="15.6">
      <c r="A47" s="349"/>
      <c r="B47" s="338" t="s">
        <v>811</v>
      </c>
      <c r="C47" s="338"/>
      <c r="D47" s="360"/>
      <c r="E47" s="342"/>
      <c r="F47" s="161"/>
      <c r="G47" s="161"/>
    </row>
    <row r="48" spans="1:7" ht="15.6">
      <c r="A48" s="351"/>
      <c r="B48" s="352"/>
      <c r="C48" s="348" t="s">
        <v>812</v>
      </c>
      <c r="D48" s="363"/>
      <c r="E48" s="342"/>
      <c r="F48" s="161"/>
      <c r="G48" s="161"/>
    </row>
    <row r="49" spans="1:7" ht="15.6">
      <c r="A49" s="349"/>
      <c r="B49" s="350"/>
      <c r="C49" s="350"/>
      <c r="D49" s="360" t="s">
        <v>813</v>
      </c>
      <c r="E49" s="350"/>
      <c r="F49" s="161"/>
      <c r="G49" s="161"/>
    </row>
    <row r="50" spans="1:7" ht="15.6">
      <c r="A50" s="351"/>
      <c r="B50" s="352"/>
      <c r="C50" s="352"/>
      <c r="D50" s="363" t="s">
        <v>814</v>
      </c>
      <c r="E50" s="350"/>
      <c r="F50" s="161"/>
      <c r="G50" s="161"/>
    </row>
    <row r="51" spans="1:7" ht="15.6">
      <c r="A51" s="349"/>
      <c r="B51" s="350"/>
      <c r="C51" s="350"/>
      <c r="D51" s="360" t="s">
        <v>815</v>
      </c>
      <c r="E51" s="350"/>
      <c r="F51" s="161"/>
      <c r="G51" s="161"/>
    </row>
    <row r="52" spans="1:7" ht="15.6">
      <c r="A52" s="351"/>
      <c r="B52" s="352"/>
      <c r="C52" s="352"/>
      <c r="D52" s="363" t="s">
        <v>816</v>
      </c>
      <c r="E52" s="350"/>
      <c r="F52" s="161"/>
      <c r="G52" s="161"/>
    </row>
    <row r="53" spans="1:7" ht="15.6">
      <c r="A53" s="349"/>
      <c r="B53" s="350"/>
      <c r="C53" s="350"/>
      <c r="D53" s="486" t="s">
        <v>2594</v>
      </c>
      <c r="E53" s="350"/>
    </row>
    <row r="54" spans="1:7" ht="15.6">
      <c r="A54" s="351"/>
      <c r="B54" s="352"/>
      <c r="C54" s="352"/>
      <c r="D54" s="363" t="s">
        <v>817</v>
      </c>
      <c r="E54" s="350"/>
      <c r="F54" s="161"/>
      <c r="G54" s="161"/>
    </row>
    <row r="55" spans="1:7" ht="15.6">
      <c r="A55" s="349"/>
      <c r="B55" s="350"/>
      <c r="C55" s="350"/>
      <c r="D55" s="360" t="s">
        <v>818</v>
      </c>
      <c r="E55" s="350"/>
      <c r="F55" s="161"/>
      <c r="G55" s="161"/>
    </row>
    <row r="56" spans="1:7" ht="15.6">
      <c r="A56" s="351"/>
      <c r="B56" s="352"/>
      <c r="C56" s="352"/>
      <c r="D56" s="363" t="s">
        <v>819</v>
      </c>
      <c r="E56" s="350"/>
      <c r="F56" s="161"/>
      <c r="G56" s="161"/>
    </row>
    <row r="57" spans="1:7" ht="15.6">
      <c r="A57" s="351"/>
      <c r="B57" s="352"/>
      <c r="C57" s="352"/>
      <c r="D57" s="473" t="s">
        <v>820</v>
      </c>
      <c r="E57" s="350"/>
      <c r="F57" s="161"/>
      <c r="G57" s="161"/>
    </row>
    <row r="58" spans="1:7" ht="15.6">
      <c r="A58" s="349"/>
      <c r="B58" s="350"/>
      <c r="C58" s="350"/>
      <c r="D58" s="360" t="s">
        <v>821</v>
      </c>
      <c r="E58" s="350"/>
      <c r="F58" s="161"/>
      <c r="G58" s="161"/>
    </row>
    <row r="59" spans="1:7" ht="15.6">
      <c r="A59" s="351"/>
      <c r="B59" s="352"/>
      <c r="C59" s="352"/>
      <c r="D59" s="488" t="s">
        <v>822</v>
      </c>
      <c r="E59" s="367">
        <f>SUM(E49:E58)</f>
        <v>0</v>
      </c>
      <c r="F59" s="161"/>
      <c r="G59" s="161"/>
    </row>
    <row r="60" spans="1:7" ht="15.6">
      <c r="A60" s="349"/>
      <c r="B60" s="350"/>
      <c r="C60" s="927" t="s">
        <v>2525</v>
      </c>
      <c r="D60" s="933"/>
      <c r="E60" s="368"/>
      <c r="F60" s="161"/>
      <c r="G60" s="161"/>
    </row>
    <row r="61" spans="1:7" ht="15.6">
      <c r="A61" s="351"/>
      <c r="B61" s="352"/>
      <c r="C61" s="491" t="s">
        <v>823</v>
      </c>
      <c r="D61" s="363"/>
      <c r="E61" s="367">
        <f>+E59+E60</f>
        <v>0</v>
      </c>
      <c r="F61" s="161"/>
      <c r="G61" s="161"/>
    </row>
    <row r="62" spans="1:7" ht="15.6">
      <c r="A62" s="349"/>
      <c r="B62" s="338" t="s">
        <v>824</v>
      </c>
      <c r="C62" s="338"/>
      <c r="D62" s="360"/>
      <c r="E62" s="342"/>
      <c r="F62" s="161"/>
      <c r="G62" s="161"/>
    </row>
    <row r="63" spans="1:7" ht="15.6">
      <c r="A63" s="351"/>
      <c r="B63" s="352"/>
      <c r="C63" s="348" t="s">
        <v>825</v>
      </c>
      <c r="D63" s="363"/>
      <c r="E63" s="350"/>
      <c r="F63" s="161"/>
      <c r="G63" s="161"/>
    </row>
    <row r="64" spans="1:7" ht="15.6">
      <c r="A64" s="349"/>
      <c r="B64" s="350"/>
      <c r="C64" s="338" t="s">
        <v>826</v>
      </c>
      <c r="D64" s="360"/>
      <c r="E64" s="350"/>
      <c r="F64" s="161"/>
      <c r="G64" s="161"/>
    </row>
    <row r="65" spans="1:7" ht="15.6">
      <c r="A65" s="349"/>
      <c r="B65" s="350"/>
      <c r="C65" s="348" t="s">
        <v>827</v>
      </c>
      <c r="D65" s="363"/>
      <c r="E65" s="350"/>
      <c r="F65" s="161"/>
      <c r="G65" s="161"/>
    </row>
    <row r="66" spans="1:7" ht="15.6">
      <c r="A66" s="351"/>
      <c r="B66" s="352"/>
      <c r="C66" s="472" t="s">
        <v>828</v>
      </c>
      <c r="D66" s="473"/>
      <c r="E66" s="350"/>
      <c r="F66" s="161"/>
      <c r="G66" s="161"/>
    </row>
    <row r="67" spans="1:7" ht="15.6">
      <c r="A67" s="349"/>
      <c r="B67" s="350"/>
      <c r="C67" s="499" t="s">
        <v>829</v>
      </c>
      <c r="D67" s="360"/>
      <c r="E67" s="369">
        <f>+E63+E64+E65+E66</f>
        <v>0</v>
      </c>
      <c r="F67" s="161"/>
      <c r="G67" s="161"/>
    </row>
    <row r="68" spans="1:7" ht="15.6">
      <c r="A68" s="351"/>
      <c r="B68" s="927" t="s">
        <v>2535</v>
      </c>
      <c r="C68" s="933"/>
      <c r="D68" s="928"/>
      <c r="E68" s="342"/>
      <c r="F68" s="161"/>
      <c r="G68" s="161"/>
    </row>
    <row r="69" spans="1:7" ht="15.6">
      <c r="A69" s="349"/>
      <c r="B69" s="350"/>
      <c r="C69" s="927" t="s">
        <v>2536</v>
      </c>
      <c r="D69" s="928"/>
      <c r="E69" s="350"/>
      <c r="F69" s="161"/>
      <c r="G69" s="161"/>
    </row>
    <row r="70" spans="1:7" ht="15.6">
      <c r="A70" s="349"/>
      <c r="B70" s="350"/>
      <c r="C70" s="927" t="s">
        <v>2534</v>
      </c>
      <c r="D70" s="928"/>
      <c r="E70" s="350"/>
      <c r="F70" s="161"/>
      <c r="G70" s="161"/>
    </row>
    <row r="71" spans="1:7" ht="15.6">
      <c r="A71" s="349"/>
      <c r="B71" s="343"/>
      <c r="C71" s="944" t="s">
        <v>830</v>
      </c>
      <c r="D71" s="945"/>
      <c r="E71" s="343"/>
      <c r="F71" s="161"/>
      <c r="G71" s="161"/>
    </row>
    <row r="72" spans="1:7" ht="15.6">
      <c r="A72" s="349"/>
      <c r="B72" s="350"/>
      <c r="C72" s="927" t="s">
        <v>2539</v>
      </c>
      <c r="D72" s="928"/>
      <c r="E72" s="350"/>
      <c r="F72" s="161"/>
      <c r="G72" s="161"/>
    </row>
    <row r="73" spans="1:7" ht="15.6">
      <c r="A73" s="351"/>
      <c r="B73" s="352"/>
      <c r="C73" s="352"/>
      <c r="D73" s="486" t="s">
        <v>2538</v>
      </c>
      <c r="E73" s="350"/>
      <c r="F73" s="161"/>
      <c r="G73" s="161"/>
    </row>
    <row r="74" spans="1:7" ht="15.6">
      <c r="A74" s="351"/>
      <c r="B74" s="352"/>
      <c r="C74" s="359" t="s">
        <v>2540</v>
      </c>
      <c r="D74" s="486"/>
      <c r="E74" s="350"/>
      <c r="F74" s="161"/>
      <c r="G74" s="161"/>
    </row>
    <row r="75" spans="1:7" ht="15.6">
      <c r="A75" s="349"/>
      <c r="B75" s="350"/>
      <c r="C75" s="927" t="s">
        <v>2537</v>
      </c>
      <c r="D75" s="928"/>
      <c r="E75" s="350"/>
      <c r="F75" s="161"/>
      <c r="G75" s="161"/>
    </row>
    <row r="76" spans="1:7" ht="15.6">
      <c r="A76" s="351"/>
      <c r="B76" s="352"/>
      <c r="C76" s="929" t="s">
        <v>2541</v>
      </c>
      <c r="D76" s="930"/>
      <c r="E76" s="367">
        <f>+E69+E70+E71+E72+E73+E74+E75</f>
        <v>0</v>
      </c>
      <c r="F76" s="161"/>
      <c r="G76" s="161"/>
    </row>
    <row r="77" spans="1:7" ht="15.6">
      <c r="A77" s="489"/>
      <c r="B77" s="472" t="s">
        <v>2520</v>
      </c>
      <c r="C77" s="472"/>
      <c r="D77" s="473"/>
      <c r="E77" s="342"/>
      <c r="F77" s="161"/>
      <c r="G77" s="161"/>
    </row>
    <row r="78" spans="1:7" ht="15.6">
      <c r="A78" s="489"/>
      <c r="B78" s="379"/>
      <c r="C78" s="476" t="s">
        <v>2522</v>
      </c>
      <c r="D78" s="479"/>
      <c r="E78" s="342"/>
      <c r="F78" s="161"/>
      <c r="G78" s="161"/>
    </row>
    <row r="79" spans="1:7" ht="15.6">
      <c r="A79" s="489"/>
      <c r="B79" s="379"/>
      <c r="C79" s="476" t="s">
        <v>831</v>
      </c>
      <c r="D79" s="479"/>
      <c r="E79" s="365"/>
      <c r="F79" s="161"/>
      <c r="G79" s="161"/>
    </row>
    <row r="80" spans="1:7" ht="15.6">
      <c r="A80" s="489"/>
      <c r="B80" s="379"/>
      <c r="C80" s="476" t="s">
        <v>832</v>
      </c>
      <c r="D80" s="479"/>
      <c r="E80" s="365"/>
      <c r="F80" s="161"/>
      <c r="G80" s="161"/>
    </row>
    <row r="81" spans="1:7" ht="15.6">
      <c r="A81" s="489"/>
      <c r="B81" s="379"/>
      <c r="C81" s="476" t="s">
        <v>833</v>
      </c>
      <c r="D81" s="479"/>
      <c r="E81" s="365"/>
      <c r="F81" s="161"/>
      <c r="G81" s="161"/>
    </row>
    <row r="82" spans="1:7" ht="15.6">
      <c r="A82" s="489"/>
      <c r="B82" s="379"/>
      <c r="C82" s="476" t="s">
        <v>834</v>
      </c>
      <c r="D82" s="479"/>
      <c r="E82" s="365"/>
      <c r="F82" s="161"/>
      <c r="G82" s="161"/>
    </row>
    <row r="83" spans="1:7" ht="15.6">
      <c r="A83" s="489"/>
      <c r="B83" s="379"/>
      <c r="C83" s="480" t="s">
        <v>2518</v>
      </c>
      <c r="D83" s="481"/>
      <c r="E83" s="371">
        <f>+E78+E79+E80+E81+E82</f>
        <v>0</v>
      </c>
      <c r="F83" s="161"/>
      <c r="G83" s="161"/>
    </row>
    <row r="84" spans="1:7" ht="15.6">
      <c r="A84" s="489"/>
      <c r="B84" s="379"/>
      <c r="C84" s="476" t="s">
        <v>2523</v>
      </c>
      <c r="D84" s="479"/>
      <c r="E84" s="342"/>
      <c r="F84" s="161"/>
      <c r="G84" s="161"/>
    </row>
    <row r="85" spans="1:7" ht="15.6">
      <c r="A85" s="489"/>
      <c r="B85" s="379"/>
      <c r="C85" s="476" t="s">
        <v>831</v>
      </c>
      <c r="D85" s="479"/>
      <c r="E85" s="365"/>
      <c r="F85" s="161"/>
      <c r="G85" s="161"/>
    </row>
    <row r="86" spans="1:7" ht="15.6">
      <c r="A86" s="489"/>
      <c r="B86" s="379"/>
      <c r="C86" s="476" t="s">
        <v>832</v>
      </c>
      <c r="D86" s="479"/>
      <c r="E86" s="365"/>
      <c r="F86" s="161"/>
      <c r="G86" s="161"/>
    </row>
    <row r="87" spans="1:7" ht="15.6">
      <c r="A87" s="489"/>
      <c r="B87" s="379"/>
      <c r="C87" s="476" t="s">
        <v>833</v>
      </c>
      <c r="D87" s="479"/>
      <c r="E87" s="365"/>
      <c r="F87" s="161"/>
      <c r="G87" s="161"/>
    </row>
    <row r="88" spans="1:7" ht="15.6">
      <c r="A88" s="489"/>
      <c r="B88" s="379"/>
      <c r="C88" s="476" t="s">
        <v>834</v>
      </c>
      <c r="D88" s="479"/>
      <c r="E88" s="365"/>
      <c r="F88" s="161"/>
      <c r="G88" s="161"/>
    </row>
    <row r="89" spans="1:7" ht="15.6">
      <c r="A89" s="489"/>
      <c r="B89" s="379"/>
      <c r="C89" s="480" t="s">
        <v>2519</v>
      </c>
      <c r="D89" s="482"/>
      <c r="E89" s="372">
        <f>+E84+E85+E86+E87+E88</f>
        <v>0</v>
      </c>
      <c r="F89" s="161"/>
      <c r="G89" s="161"/>
    </row>
    <row r="90" spans="1:7" ht="15.6">
      <c r="A90" s="489"/>
      <c r="B90" s="379"/>
      <c r="C90" s="483" t="s">
        <v>2521</v>
      </c>
      <c r="D90" s="473"/>
      <c r="E90" s="371">
        <f>E83+E89</f>
        <v>0</v>
      </c>
      <c r="F90" s="161"/>
      <c r="G90" s="161"/>
    </row>
    <row r="91" spans="1:7" ht="15.6">
      <c r="A91" s="349"/>
      <c r="B91" s="946" t="s">
        <v>835</v>
      </c>
      <c r="C91" s="947"/>
      <c r="D91" s="948"/>
      <c r="E91" s="342"/>
      <c r="F91" s="161"/>
      <c r="G91" s="161"/>
    </row>
    <row r="92" spans="1:7" ht="15.6">
      <c r="A92" s="349"/>
      <c r="B92" s="350"/>
      <c r="C92" s="359" t="s">
        <v>2512</v>
      </c>
      <c r="D92" s="370"/>
      <c r="E92" s="373"/>
      <c r="F92" s="161"/>
      <c r="G92" s="161"/>
    </row>
    <row r="93" spans="1:7" ht="15.6">
      <c r="A93" s="351"/>
      <c r="B93" s="352"/>
      <c r="C93" s="359" t="s">
        <v>2513</v>
      </c>
      <c r="D93" s="370"/>
      <c r="E93" s="373"/>
      <c r="F93" s="161"/>
      <c r="G93" s="161"/>
    </row>
    <row r="94" spans="1:7" ht="15.6">
      <c r="A94" s="349"/>
      <c r="B94" s="350"/>
      <c r="C94" s="359" t="s">
        <v>2514</v>
      </c>
      <c r="D94" s="370"/>
      <c r="E94" s="373"/>
      <c r="F94" s="161"/>
      <c r="G94" s="161"/>
    </row>
    <row r="95" spans="1:7" ht="15.6">
      <c r="A95" s="351"/>
      <c r="B95" s="352"/>
      <c r="C95" s="359" t="s">
        <v>2515</v>
      </c>
      <c r="D95" s="370"/>
      <c r="E95" s="373"/>
      <c r="F95" s="161"/>
      <c r="G95" s="161"/>
    </row>
    <row r="96" spans="1:7" ht="15.6">
      <c r="A96" s="351"/>
      <c r="B96" s="352"/>
      <c r="C96" s="348" t="s">
        <v>836</v>
      </c>
      <c r="D96" s="363"/>
      <c r="E96" s="373"/>
      <c r="F96" s="161"/>
      <c r="G96" s="161"/>
    </row>
    <row r="97" spans="1:7" ht="15.6">
      <c r="A97" s="351"/>
      <c r="B97" s="352"/>
      <c r="C97" s="348" t="s">
        <v>470</v>
      </c>
      <c r="D97" s="470"/>
      <c r="E97" s="373"/>
      <c r="F97" s="161"/>
      <c r="G97" s="161"/>
    </row>
    <row r="98" spans="1:7" ht="15.6">
      <c r="A98" s="349"/>
      <c r="B98" s="350"/>
      <c r="C98" s="359" t="s">
        <v>2516</v>
      </c>
      <c r="D98" s="370"/>
      <c r="E98" s="373"/>
      <c r="F98" s="161"/>
      <c r="G98" s="161"/>
    </row>
    <row r="99" spans="1:7" ht="15.6">
      <c r="A99" s="351"/>
      <c r="B99" s="927" t="s">
        <v>2549</v>
      </c>
      <c r="C99" s="933"/>
      <c r="D99" s="928"/>
      <c r="E99" s="342"/>
      <c r="F99" s="161"/>
      <c r="G99" s="161"/>
    </row>
    <row r="100" spans="1:7" ht="15.6">
      <c r="A100" s="349"/>
      <c r="B100" s="350"/>
      <c r="C100" s="927" t="s">
        <v>2548</v>
      </c>
      <c r="D100" s="928"/>
      <c r="E100" s="373"/>
      <c r="F100" s="161"/>
      <c r="G100" s="161"/>
    </row>
    <row r="101" spans="1:7" ht="15.6">
      <c r="A101" s="351"/>
      <c r="B101" s="352"/>
      <c r="C101" s="927" t="s">
        <v>2547</v>
      </c>
      <c r="D101" s="928"/>
      <c r="E101" s="373"/>
      <c r="F101" s="161"/>
      <c r="G101" s="161"/>
    </row>
    <row r="102" spans="1:7" ht="15.6">
      <c r="A102" s="349"/>
      <c r="B102" s="350"/>
      <c r="C102" s="927" t="s">
        <v>2546</v>
      </c>
      <c r="D102" s="928"/>
      <c r="E102" s="342"/>
      <c r="F102" s="161"/>
      <c r="G102" s="161"/>
    </row>
    <row r="103" spans="1:7" ht="15.6">
      <c r="A103" s="351"/>
      <c r="B103" s="352"/>
      <c r="C103" s="352"/>
      <c r="D103" s="486" t="s">
        <v>2545</v>
      </c>
      <c r="E103" s="373"/>
      <c r="F103" s="161"/>
      <c r="G103" s="161"/>
    </row>
    <row r="104" spans="1:7" ht="15.6">
      <c r="A104" s="349"/>
      <c r="B104" s="350"/>
      <c r="C104" s="350"/>
      <c r="D104" s="486" t="s">
        <v>2544</v>
      </c>
      <c r="E104" s="373"/>
      <c r="F104" s="161"/>
      <c r="G104" s="161"/>
    </row>
    <row r="105" spans="1:7" ht="15.6">
      <c r="A105" s="351"/>
      <c r="B105" s="352"/>
      <c r="C105" s="352"/>
      <c r="D105" s="487" t="s">
        <v>2581</v>
      </c>
      <c r="E105" s="372">
        <f>E103+E104</f>
        <v>0</v>
      </c>
      <c r="F105" s="161"/>
      <c r="G105" s="161"/>
    </row>
    <row r="106" spans="1:7" ht="15.6">
      <c r="A106" s="349"/>
      <c r="B106" s="350"/>
      <c r="C106" s="927" t="s">
        <v>2542</v>
      </c>
      <c r="D106" s="928"/>
      <c r="E106" s="373"/>
      <c r="F106" s="161"/>
      <c r="G106" s="161"/>
    </row>
    <row r="107" spans="1:7" ht="15.6">
      <c r="A107" s="351"/>
      <c r="B107" s="352"/>
      <c r="C107" s="352"/>
      <c r="D107" s="486" t="s">
        <v>2543</v>
      </c>
      <c r="E107" s="373"/>
      <c r="F107" s="161"/>
      <c r="G107" s="161"/>
    </row>
    <row r="108" spans="1:7" ht="15.6">
      <c r="A108" s="489"/>
      <c r="B108" s="350"/>
      <c r="C108" s="373"/>
      <c r="D108" s="502" t="s">
        <v>837</v>
      </c>
      <c r="E108" s="373"/>
      <c r="F108" s="161"/>
      <c r="G108" s="161"/>
    </row>
    <row r="109" spans="1:7" ht="15.6">
      <c r="A109" s="349"/>
      <c r="B109" s="350"/>
      <c r="C109" s="927" t="s">
        <v>2550</v>
      </c>
      <c r="D109" s="928"/>
      <c r="E109" s="373"/>
      <c r="F109" s="161"/>
      <c r="G109" s="161"/>
    </row>
    <row r="110" spans="1:7" ht="15.6">
      <c r="A110" s="351"/>
      <c r="B110" s="352"/>
      <c r="C110" s="929" t="s">
        <v>2551</v>
      </c>
      <c r="D110" s="930"/>
      <c r="E110" s="369">
        <f>E100+E101+E105+E106+E108+E109</f>
        <v>0</v>
      </c>
      <c r="F110" s="161"/>
      <c r="G110" s="161"/>
    </row>
    <row r="111" spans="1:7" ht="15.6">
      <c r="A111" s="349"/>
      <c r="B111" s="946" t="s">
        <v>838</v>
      </c>
      <c r="C111" s="947"/>
      <c r="D111" s="948"/>
      <c r="E111" s="342"/>
      <c r="F111" s="161"/>
      <c r="G111" s="161"/>
    </row>
    <row r="112" spans="1:7" ht="15.6">
      <c r="A112" s="351"/>
      <c r="B112" s="352"/>
      <c r="C112" s="931" t="s">
        <v>839</v>
      </c>
      <c r="D112" s="932"/>
      <c r="E112" s="374"/>
      <c r="F112" s="161"/>
      <c r="G112" s="161"/>
    </row>
    <row r="113" spans="1:7" ht="15.6">
      <c r="A113" s="349"/>
      <c r="B113" s="350"/>
      <c r="C113" s="946" t="s">
        <v>840</v>
      </c>
      <c r="D113" s="948"/>
      <c r="E113" s="373"/>
      <c r="F113" s="161"/>
      <c r="G113" s="161"/>
    </row>
    <row r="114" spans="1:7" ht="15.6">
      <c r="A114" s="351"/>
      <c r="B114" s="352"/>
      <c r="C114" s="931" t="s">
        <v>841</v>
      </c>
      <c r="D114" s="932"/>
      <c r="E114" s="373"/>
      <c r="F114" s="161"/>
      <c r="G114" s="161"/>
    </row>
    <row r="115" spans="1:7" ht="15.6">
      <c r="A115" s="349"/>
      <c r="B115" s="350"/>
      <c r="C115" s="946" t="s">
        <v>842</v>
      </c>
      <c r="D115" s="948"/>
      <c r="E115" s="373"/>
      <c r="F115" s="161"/>
      <c r="G115" s="161"/>
    </row>
    <row r="116" spans="1:7" ht="15.6">
      <c r="A116" s="351"/>
      <c r="B116" s="352"/>
      <c r="C116" s="352"/>
      <c r="D116" s="363" t="s">
        <v>843</v>
      </c>
      <c r="E116" s="373"/>
      <c r="F116" s="161"/>
      <c r="G116" s="161"/>
    </row>
    <row r="117" spans="1:7" ht="15.6">
      <c r="A117" s="351"/>
      <c r="B117" s="352"/>
      <c r="C117" s="352"/>
      <c r="D117" s="473" t="s">
        <v>844</v>
      </c>
      <c r="E117" s="373"/>
      <c r="F117" s="161"/>
      <c r="G117" s="161"/>
    </row>
    <row r="118" spans="1:7" ht="15.6">
      <c r="A118" s="349"/>
      <c r="B118" s="350"/>
      <c r="C118" s="946" t="s">
        <v>845</v>
      </c>
      <c r="D118" s="948"/>
      <c r="E118" s="373"/>
      <c r="F118" s="161"/>
      <c r="G118" s="161"/>
    </row>
    <row r="119" spans="1:7" ht="15.6">
      <c r="A119" s="351"/>
      <c r="B119" s="352"/>
      <c r="C119" s="940" t="s">
        <v>846</v>
      </c>
      <c r="D119" s="941"/>
      <c r="E119" s="372">
        <f>E112+E113+E114+E115+E118</f>
        <v>0</v>
      </c>
      <c r="F119" s="161"/>
      <c r="G119" s="161"/>
    </row>
    <row r="120" spans="1:7" ht="15.6">
      <c r="A120" s="349"/>
      <c r="B120" s="927" t="s">
        <v>2526</v>
      </c>
      <c r="C120" s="933"/>
      <c r="D120" s="928"/>
      <c r="E120" s="375"/>
      <c r="F120" s="161"/>
      <c r="G120" s="161"/>
    </row>
    <row r="121" spans="1:7" ht="15.6">
      <c r="A121" s="349"/>
      <c r="B121" s="350"/>
      <c r="C121" s="927" t="s">
        <v>2527</v>
      </c>
      <c r="D121" s="928"/>
      <c r="E121" s="373"/>
      <c r="F121" s="161"/>
      <c r="G121" s="161"/>
    </row>
    <row r="122" spans="1:7" ht="15.6">
      <c r="A122" s="351"/>
      <c r="B122" s="352"/>
      <c r="C122" s="927" t="s">
        <v>2528</v>
      </c>
      <c r="D122" s="928"/>
      <c r="E122" s="373"/>
      <c r="F122" s="161"/>
      <c r="G122" s="161"/>
    </row>
    <row r="123" spans="1:7" ht="15.6">
      <c r="A123" s="349"/>
      <c r="B123" s="350"/>
      <c r="C123" s="927" t="s">
        <v>2529</v>
      </c>
      <c r="D123" s="928"/>
      <c r="E123" s="373"/>
      <c r="F123" s="161"/>
      <c r="G123" s="161"/>
    </row>
    <row r="124" spans="1:7" ht="15.6">
      <c r="A124" s="351"/>
      <c r="B124" s="352"/>
      <c r="C124" s="927" t="s">
        <v>2530</v>
      </c>
      <c r="D124" s="928"/>
      <c r="E124" s="373"/>
      <c r="F124" s="161"/>
      <c r="G124" s="161"/>
    </row>
    <row r="125" spans="1:7" ht="15.6">
      <c r="A125" s="349"/>
      <c r="B125" s="350"/>
      <c r="C125" s="927" t="s">
        <v>2531</v>
      </c>
      <c r="D125" s="928"/>
      <c r="E125" s="373"/>
      <c r="F125" s="161"/>
      <c r="G125" s="161"/>
    </row>
    <row r="126" spans="1:7" ht="15.6">
      <c r="A126" s="351"/>
      <c r="B126" s="352"/>
      <c r="C126" s="929" t="s">
        <v>2532</v>
      </c>
      <c r="D126" s="930"/>
      <c r="E126" s="372">
        <f>SUM(E21:E125)</f>
        <v>0</v>
      </c>
      <c r="F126" s="161"/>
      <c r="G126" s="161"/>
    </row>
    <row r="127" spans="1:7" ht="15.6">
      <c r="A127" s="349"/>
      <c r="B127" s="927" t="s">
        <v>2553</v>
      </c>
      <c r="C127" s="933"/>
      <c r="D127" s="928"/>
      <c r="E127" s="342"/>
      <c r="F127" s="161"/>
      <c r="G127" s="161"/>
    </row>
    <row r="128" spans="1:7" ht="15.6">
      <c r="A128" s="351"/>
      <c r="B128" s="352"/>
      <c r="C128" s="927" t="s">
        <v>2554</v>
      </c>
      <c r="D128" s="928"/>
      <c r="E128" s="342"/>
      <c r="F128" s="161"/>
      <c r="G128" s="161"/>
    </row>
    <row r="129" spans="1:7" ht="15.6">
      <c r="A129" s="351"/>
      <c r="B129" s="352"/>
      <c r="D129" s="495" t="s">
        <v>2571</v>
      </c>
      <c r="E129" s="342"/>
      <c r="F129" s="161"/>
      <c r="G129" s="161"/>
    </row>
    <row r="130" spans="1:7" ht="15.6">
      <c r="A130" s="351"/>
      <c r="B130" s="352"/>
      <c r="C130" s="348"/>
      <c r="D130" s="475" t="s">
        <v>2204</v>
      </c>
      <c r="E130" s="376"/>
      <c r="F130" s="161"/>
      <c r="G130" s="161"/>
    </row>
    <row r="131" spans="1:7" ht="15.6">
      <c r="A131" s="351"/>
      <c r="B131" s="352"/>
      <c r="C131" s="348"/>
      <c r="D131" s="475" t="s">
        <v>2205</v>
      </c>
      <c r="E131" s="376"/>
      <c r="F131" s="161"/>
      <c r="G131" s="161"/>
    </row>
    <row r="132" spans="1:7" ht="15.6">
      <c r="A132" s="351"/>
      <c r="B132" s="352"/>
      <c r="C132" s="348"/>
      <c r="D132" s="496" t="s">
        <v>2555</v>
      </c>
      <c r="E132" s="377">
        <f>+E130+E131</f>
        <v>0</v>
      </c>
      <c r="F132" s="161"/>
      <c r="G132" s="161"/>
    </row>
    <row r="133" spans="1:7" ht="15.6">
      <c r="A133" s="351"/>
      <c r="B133" s="352"/>
      <c r="D133" s="495" t="s">
        <v>2559</v>
      </c>
      <c r="E133" s="390"/>
      <c r="F133" s="161"/>
      <c r="G133" s="161"/>
    </row>
    <row r="134" spans="1:7" ht="15.6">
      <c r="A134" s="351"/>
      <c r="B134" s="352"/>
      <c r="C134" s="361"/>
      <c r="D134" s="475" t="s">
        <v>847</v>
      </c>
      <c r="E134" s="376"/>
      <c r="F134" s="161"/>
      <c r="G134" s="161"/>
    </row>
    <row r="135" spans="1:7" ht="15.6">
      <c r="A135" s="351"/>
      <c r="B135" s="352"/>
      <c r="C135" s="361"/>
      <c r="D135" s="475" t="s">
        <v>848</v>
      </c>
      <c r="E135" s="376"/>
      <c r="F135" s="161"/>
      <c r="G135" s="161"/>
    </row>
    <row r="136" spans="1:7" ht="15.6">
      <c r="A136" s="351"/>
      <c r="B136" s="352"/>
      <c r="C136" s="361"/>
      <c r="D136" s="475" t="s">
        <v>849</v>
      </c>
      <c r="E136" s="376"/>
      <c r="F136" s="161"/>
      <c r="G136" s="161"/>
    </row>
    <row r="137" spans="1:7" ht="15.6">
      <c r="A137" s="351"/>
      <c r="B137" s="352"/>
      <c r="C137" s="361"/>
      <c r="D137" s="475" t="s">
        <v>2552</v>
      </c>
      <c r="E137" s="376"/>
      <c r="F137" s="161"/>
      <c r="G137" s="161"/>
    </row>
    <row r="138" spans="1:7" ht="15.6">
      <c r="A138" s="351"/>
      <c r="B138" s="352"/>
      <c r="D138" s="493" t="s">
        <v>2556</v>
      </c>
      <c r="E138" s="371">
        <f>E134+E135+E136+E137</f>
        <v>0</v>
      </c>
      <c r="F138" s="161"/>
      <c r="G138" s="161"/>
    </row>
    <row r="139" spans="1:7" ht="15.6">
      <c r="A139" s="351"/>
      <c r="B139" s="352"/>
      <c r="D139" s="495" t="s">
        <v>2560</v>
      </c>
      <c r="E139" s="390"/>
      <c r="F139" s="161"/>
      <c r="G139" s="161"/>
    </row>
    <row r="140" spans="1:7" ht="15.6">
      <c r="A140" s="351"/>
      <c r="B140" s="352"/>
      <c r="C140" s="361"/>
      <c r="D140" s="475" t="s">
        <v>851</v>
      </c>
      <c r="E140" s="376"/>
      <c r="F140" s="161"/>
      <c r="G140" s="161"/>
    </row>
    <row r="141" spans="1:7" ht="15.6">
      <c r="A141" s="351"/>
      <c r="B141" s="352"/>
      <c r="C141" s="361"/>
      <c r="D141" s="475" t="s">
        <v>852</v>
      </c>
      <c r="E141" s="376"/>
      <c r="F141" s="161"/>
      <c r="G141" s="161"/>
    </row>
    <row r="142" spans="1:7" ht="15.6">
      <c r="A142" s="351"/>
      <c r="B142" s="352"/>
      <c r="C142" s="361"/>
      <c r="D142" s="475" t="s">
        <v>853</v>
      </c>
      <c r="E142" s="376"/>
      <c r="F142" s="161"/>
      <c r="G142" s="161"/>
    </row>
    <row r="143" spans="1:7" ht="15.6">
      <c r="A143" s="351"/>
      <c r="B143" s="352"/>
      <c r="C143" s="361"/>
      <c r="D143" s="475" t="s">
        <v>854</v>
      </c>
      <c r="E143" s="376"/>
      <c r="F143" s="161"/>
      <c r="G143" s="161"/>
    </row>
    <row r="144" spans="1:7" ht="15.6">
      <c r="A144" s="351"/>
      <c r="B144" s="352"/>
      <c r="D144" s="493" t="s">
        <v>2557</v>
      </c>
      <c r="E144" s="378">
        <f>+E140+E141+E142+E143</f>
        <v>0</v>
      </c>
      <c r="F144" s="161"/>
      <c r="G144" s="161"/>
    </row>
    <row r="145" spans="1:7" ht="15.6">
      <c r="A145" s="351"/>
      <c r="B145" s="352"/>
      <c r="D145" s="492" t="s">
        <v>2569</v>
      </c>
      <c r="E145" s="378">
        <f>E132+E138+E144</f>
        <v>0</v>
      </c>
      <c r="F145" s="161"/>
      <c r="G145" s="161"/>
    </row>
    <row r="146" spans="1:7" ht="15.6">
      <c r="A146" s="351"/>
      <c r="B146" s="352"/>
      <c r="C146" s="937" t="s">
        <v>2558</v>
      </c>
      <c r="D146" s="939"/>
      <c r="E146" s="390"/>
      <c r="F146" s="161"/>
      <c r="G146" s="161"/>
    </row>
    <row r="147" spans="1:7" ht="15.6">
      <c r="A147" s="351"/>
      <c r="B147" s="352"/>
      <c r="C147" s="373"/>
      <c r="D147" s="475" t="s">
        <v>2563</v>
      </c>
      <c r="E147" s="390"/>
      <c r="F147" s="161"/>
      <c r="G147" s="161"/>
    </row>
    <row r="148" spans="1:7" ht="15.6">
      <c r="A148" s="351"/>
      <c r="B148" s="352"/>
      <c r="C148" s="373"/>
      <c r="D148" s="475" t="s">
        <v>855</v>
      </c>
      <c r="E148" s="371"/>
      <c r="F148" s="161"/>
      <c r="G148" s="161"/>
    </row>
    <row r="149" spans="1:7" ht="15.6">
      <c r="A149" s="351"/>
      <c r="B149" s="352"/>
      <c r="C149" s="373"/>
      <c r="D149" s="475" t="s">
        <v>856</v>
      </c>
      <c r="E149" s="371"/>
      <c r="F149" s="161"/>
      <c r="G149" s="161"/>
    </row>
    <row r="150" spans="1:7" ht="15.6">
      <c r="A150" s="351"/>
      <c r="B150" s="352"/>
      <c r="C150" s="373"/>
      <c r="D150" s="496" t="s">
        <v>2565</v>
      </c>
      <c r="E150" s="371">
        <f>E148+E149</f>
        <v>0</v>
      </c>
      <c r="F150" s="161"/>
      <c r="G150" s="161"/>
    </row>
    <row r="151" spans="1:7" ht="15.6">
      <c r="A151" s="351"/>
      <c r="B151" s="352"/>
      <c r="C151" s="373"/>
      <c r="D151" s="475" t="s">
        <v>2564</v>
      </c>
      <c r="E151" s="390"/>
      <c r="F151" s="161"/>
      <c r="G151" s="161"/>
    </row>
    <row r="152" spans="1:7" ht="15.6">
      <c r="A152" s="351"/>
      <c r="B152" s="352"/>
      <c r="C152" s="373"/>
      <c r="D152" s="475" t="s">
        <v>855</v>
      </c>
      <c r="E152" s="371"/>
      <c r="F152" s="161"/>
      <c r="G152" s="161"/>
    </row>
    <row r="153" spans="1:7" ht="15.6">
      <c r="A153" s="351"/>
      <c r="B153" s="352"/>
      <c r="C153" s="373"/>
      <c r="D153" s="475" t="s">
        <v>856</v>
      </c>
      <c r="E153" s="371"/>
      <c r="F153" s="161"/>
      <c r="G153" s="161"/>
    </row>
    <row r="154" spans="1:7" ht="15.6">
      <c r="A154" s="351"/>
      <c r="B154" s="352"/>
      <c r="C154" s="373"/>
      <c r="D154" s="496" t="s">
        <v>2566</v>
      </c>
      <c r="E154" s="371">
        <f>E152+E153</f>
        <v>0</v>
      </c>
      <c r="F154" s="161"/>
      <c r="G154" s="161"/>
    </row>
    <row r="155" spans="1:7" ht="15.6">
      <c r="A155" s="489"/>
      <c r="B155" s="373"/>
      <c r="C155" s="373"/>
      <c r="D155" s="503" t="s">
        <v>2662</v>
      </c>
      <c r="E155" s="372"/>
      <c r="F155" s="161"/>
      <c r="G155" s="161"/>
    </row>
    <row r="156" spans="1:7" ht="15.6">
      <c r="A156" s="351"/>
      <c r="B156" s="352"/>
      <c r="C156" s="373"/>
      <c r="D156" s="480" t="s">
        <v>857</v>
      </c>
      <c r="E156" s="371">
        <f>+E150+E154+E155</f>
        <v>0</v>
      </c>
      <c r="F156" s="161"/>
      <c r="G156" s="161"/>
    </row>
    <row r="157" spans="1:7" ht="15.6">
      <c r="A157" s="349"/>
      <c r="B157" s="350"/>
      <c r="C157" s="927" t="s">
        <v>2561</v>
      </c>
      <c r="D157" s="928"/>
      <c r="E157" s="350"/>
      <c r="F157" s="161"/>
      <c r="G157" s="161"/>
    </row>
    <row r="158" spans="1:7" ht="15.6">
      <c r="A158" s="351"/>
      <c r="B158" s="352"/>
      <c r="C158" s="937" t="s">
        <v>2573</v>
      </c>
      <c r="D158" s="939"/>
      <c r="E158" s="390"/>
      <c r="F158" s="161"/>
      <c r="G158" s="161"/>
    </row>
    <row r="159" spans="1:7" ht="15.6">
      <c r="A159" s="351"/>
      <c r="B159" s="352"/>
      <c r="C159" s="379"/>
      <c r="D159" s="502" t="s">
        <v>2567</v>
      </c>
      <c r="E159" s="350"/>
      <c r="F159" s="161"/>
      <c r="G159" s="161"/>
    </row>
    <row r="160" spans="1:7" ht="15.6">
      <c r="A160" s="351"/>
      <c r="B160" s="352"/>
      <c r="C160" s="379"/>
      <c r="D160" s="475" t="s">
        <v>2568</v>
      </c>
      <c r="E160" s="350"/>
      <c r="F160" s="161"/>
      <c r="G160" s="161"/>
    </row>
    <row r="161" spans="1:7" ht="15.6">
      <c r="A161" s="351"/>
      <c r="B161" s="352"/>
      <c r="D161" s="492" t="s">
        <v>2572</v>
      </c>
      <c r="E161" s="371">
        <f>+E159+E160</f>
        <v>0</v>
      </c>
      <c r="F161" s="161"/>
      <c r="G161" s="161"/>
    </row>
    <row r="162" spans="1:7" ht="15.6">
      <c r="A162" s="349"/>
      <c r="B162" s="350"/>
      <c r="C162" s="937" t="s">
        <v>2575</v>
      </c>
      <c r="D162" s="939"/>
      <c r="E162" s="390"/>
      <c r="F162" s="161"/>
      <c r="G162" s="161"/>
    </row>
    <row r="163" spans="1:7" ht="15.6">
      <c r="A163" s="349"/>
      <c r="B163" s="350"/>
      <c r="C163" s="379"/>
      <c r="D163" s="472" t="s">
        <v>2560</v>
      </c>
      <c r="E163" s="390"/>
      <c r="F163" s="161"/>
      <c r="G163" s="161"/>
    </row>
    <row r="164" spans="1:7" ht="15.6">
      <c r="A164" s="349"/>
      <c r="B164" s="350"/>
      <c r="C164" s="379"/>
      <c r="D164" s="475" t="s">
        <v>851</v>
      </c>
      <c r="E164" s="350"/>
      <c r="F164" s="161"/>
      <c r="G164" s="161"/>
    </row>
    <row r="165" spans="1:7" ht="15.6">
      <c r="A165" s="349"/>
      <c r="B165" s="350"/>
      <c r="C165" s="379"/>
      <c r="D165" s="475" t="s">
        <v>852</v>
      </c>
      <c r="E165" s="350"/>
      <c r="F165" s="161"/>
      <c r="G165" s="161"/>
    </row>
    <row r="166" spans="1:7" ht="15.6">
      <c r="A166" s="349"/>
      <c r="B166" s="350"/>
      <c r="C166" s="379"/>
      <c r="D166" s="475" t="s">
        <v>853</v>
      </c>
      <c r="E166" s="350"/>
      <c r="F166" s="161"/>
      <c r="G166" s="161"/>
    </row>
    <row r="167" spans="1:7" ht="15.6">
      <c r="A167" s="349"/>
      <c r="B167" s="350"/>
      <c r="C167" s="379"/>
      <c r="D167" s="475" t="s">
        <v>854</v>
      </c>
      <c r="E167" s="350"/>
      <c r="F167" s="161"/>
      <c r="G167" s="161"/>
    </row>
    <row r="168" spans="1:7" ht="15.6">
      <c r="A168" s="349"/>
      <c r="B168" s="350"/>
      <c r="C168" s="379"/>
      <c r="D168" s="483" t="s">
        <v>2557</v>
      </c>
      <c r="E168" s="371">
        <f>+E164+E165+E166+E167</f>
        <v>0</v>
      </c>
      <c r="F168" s="161"/>
      <c r="G168" s="161"/>
    </row>
    <row r="169" spans="1:7" ht="15.6">
      <c r="A169" s="349"/>
      <c r="B169" s="350"/>
      <c r="C169" s="379"/>
      <c r="D169" s="472" t="s">
        <v>2570</v>
      </c>
      <c r="E169" s="350"/>
      <c r="F169" s="161"/>
      <c r="G169" s="161"/>
    </row>
    <row r="170" spans="1:7" ht="15.6">
      <c r="A170" s="349"/>
      <c r="B170" s="352"/>
      <c r="D170" s="497" t="s">
        <v>2574</v>
      </c>
      <c r="E170" s="372">
        <f>E168+E169</f>
        <v>0</v>
      </c>
      <c r="F170" s="161"/>
      <c r="G170" s="161"/>
    </row>
    <row r="171" spans="1:7" ht="15.6">
      <c r="A171" s="349"/>
      <c r="B171" s="352"/>
      <c r="C171" s="929" t="s">
        <v>2562</v>
      </c>
      <c r="D171" s="930"/>
      <c r="E171" s="371">
        <f>E145+E156+E157+E161+E170</f>
        <v>0</v>
      </c>
      <c r="F171" s="161"/>
      <c r="G171" s="161"/>
    </row>
    <row r="172" spans="1:7" ht="15.6">
      <c r="A172" s="349"/>
      <c r="B172" s="949" t="s">
        <v>858</v>
      </c>
      <c r="C172" s="950"/>
      <c r="D172" s="951"/>
      <c r="E172" s="382"/>
      <c r="F172" s="161"/>
      <c r="G172" s="161"/>
    </row>
    <row r="173" spans="1:7" ht="15.6">
      <c r="A173" s="351"/>
      <c r="B173" s="343"/>
      <c r="C173" s="949" t="s">
        <v>859</v>
      </c>
      <c r="D173" s="951"/>
      <c r="E173" s="343"/>
      <c r="F173" s="161"/>
      <c r="G173" s="161"/>
    </row>
    <row r="174" spans="1:7" ht="15.6">
      <c r="A174" s="349"/>
      <c r="B174" s="343"/>
      <c r="C174" s="949" t="s">
        <v>860</v>
      </c>
      <c r="D174" s="951"/>
      <c r="E174" s="343"/>
      <c r="F174" s="161"/>
      <c r="G174" s="161"/>
    </row>
    <row r="175" spans="1:7" ht="15.6">
      <c r="A175" s="351"/>
      <c r="B175" s="343"/>
      <c r="C175" s="949" t="s">
        <v>861</v>
      </c>
      <c r="D175" s="951"/>
      <c r="E175" s="378">
        <f>+E173+E174</f>
        <v>0</v>
      </c>
      <c r="F175" s="161"/>
      <c r="G175" s="161"/>
    </row>
    <row r="176" spans="1:7" ht="15.6">
      <c r="A176" s="349"/>
      <c r="B176" s="350"/>
      <c r="C176" s="942" t="s">
        <v>2533</v>
      </c>
      <c r="D176" s="943"/>
      <c r="E176" s="350"/>
      <c r="F176" s="161"/>
      <c r="G176" s="161"/>
    </row>
    <row r="177" spans="1:7" ht="15.6">
      <c r="A177" s="351"/>
      <c r="B177" s="352"/>
      <c r="C177" s="940" t="s">
        <v>862</v>
      </c>
      <c r="D177" s="941"/>
      <c r="E177" s="371">
        <f>SUM(E173:E176)</f>
        <v>0</v>
      </c>
      <c r="F177" s="161"/>
      <c r="G177" s="161"/>
    </row>
    <row r="178" spans="1:7" ht="15.6">
      <c r="A178" s="351"/>
      <c r="B178" s="474" t="s">
        <v>863</v>
      </c>
      <c r="C178" s="472"/>
      <c r="D178" s="473"/>
      <c r="E178" s="371"/>
      <c r="F178" s="161"/>
      <c r="G178" s="161"/>
    </row>
    <row r="179" spans="1:7" ht="15.6">
      <c r="A179" s="349"/>
      <c r="B179" s="927" t="s">
        <v>2206</v>
      </c>
      <c r="C179" s="933"/>
      <c r="D179" s="928"/>
      <c r="E179" s="384"/>
      <c r="F179" s="161"/>
      <c r="G179" s="161"/>
    </row>
    <row r="180" spans="1:7" ht="15.6">
      <c r="A180" s="351"/>
      <c r="B180" s="352"/>
      <c r="C180" s="927" t="s">
        <v>2207</v>
      </c>
      <c r="D180" s="928"/>
      <c r="E180" s="350"/>
      <c r="F180" s="161"/>
      <c r="G180" s="161"/>
    </row>
    <row r="181" spans="1:7" ht="15.6">
      <c r="A181" s="349"/>
      <c r="B181" s="350"/>
      <c r="C181" s="927" t="s">
        <v>2578</v>
      </c>
      <c r="D181" s="928"/>
      <c r="E181" s="350"/>
      <c r="F181" s="161"/>
      <c r="G181" s="161"/>
    </row>
    <row r="182" spans="1:7" ht="15.6">
      <c r="A182" s="351"/>
      <c r="B182" s="352"/>
      <c r="C182" s="927" t="s">
        <v>2208</v>
      </c>
      <c r="D182" s="928"/>
      <c r="E182" s="350"/>
      <c r="F182" s="161"/>
      <c r="G182" s="161"/>
    </row>
    <row r="183" spans="1:7" ht="15.6">
      <c r="A183" s="349"/>
      <c r="B183" s="350"/>
      <c r="C183" s="927" t="s">
        <v>2576</v>
      </c>
      <c r="D183" s="928"/>
      <c r="E183" s="350"/>
      <c r="F183" s="161"/>
      <c r="G183" s="161"/>
    </row>
    <row r="184" spans="1:7" ht="15.6">
      <c r="A184" s="351"/>
      <c r="B184" s="352"/>
      <c r="C184" s="927" t="s">
        <v>2209</v>
      </c>
      <c r="D184" s="928"/>
      <c r="E184" s="350"/>
      <c r="F184" s="161"/>
      <c r="G184" s="161"/>
    </row>
    <row r="185" spans="1:7" ht="15.6">
      <c r="A185" s="349"/>
      <c r="B185" s="350"/>
      <c r="C185" s="937" t="s">
        <v>864</v>
      </c>
      <c r="D185" s="939"/>
      <c r="E185" s="350"/>
      <c r="F185" s="161"/>
      <c r="G185" s="161"/>
    </row>
    <row r="186" spans="1:7" ht="15.6">
      <c r="A186" s="349"/>
      <c r="B186" s="350"/>
      <c r="C186" s="937" t="s">
        <v>865</v>
      </c>
      <c r="D186" s="939"/>
      <c r="E186" s="350"/>
      <c r="F186" s="161"/>
      <c r="G186" s="161"/>
    </row>
    <row r="187" spans="1:7" ht="15.6">
      <c r="A187" s="349"/>
      <c r="B187" s="350"/>
      <c r="C187" s="927" t="s">
        <v>2210</v>
      </c>
      <c r="D187" s="928"/>
      <c r="E187" s="371"/>
      <c r="F187" s="161"/>
      <c r="G187" s="161"/>
    </row>
    <row r="188" spans="1:7" ht="15.6">
      <c r="A188" s="351"/>
      <c r="B188" s="352"/>
      <c r="C188" s="927" t="s">
        <v>2211</v>
      </c>
      <c r="D188" s="928"/>
      <c r="E188" s="376"/>
      <c r="F188" s="161"/>
      <c r="G188" s="161"/>
    </row>
    <row r="189" spans="1:7" ht="15.6">
      <c r="A189" s="349"/>
      <c r="B189" s="350"/>
      <c r="C189" s="929" t="s">
        <v>2577</v>
      </c>
      <c r="D189" s="930"/>
      <c r="E189" s="371">
        <f>+E180+E181+E182+E183+E184+E185+E186+E187+E188</f>
        <v>0</v>
      </c>
      <c r="F189" s="161"/>
      <c r="G189" s="161"/>
    </row>
    <row r="190" spans="1:7" ht="15.6">
      <c r="A190" s="352"/>
      <c r="B190" s="953" t="s">
        <v>2584</v>
      </c>
      <c r="C190" s="953"/>
      <c r="D190" s="953"/>
      <c r="E190" s="384"/>
      <c r="F190" s="161"/>
      <c r="G190" s="161"/>
    </row>
    <row r="191" spans="1:7" ht="15.6">
      <c r="A191" s="350"/>
      <c r="B191" s="373"/>
      <c r="C191" s="379" t="s">
        <v>2585</v>
      </c>
      <c r="D191" s="490"/>
      <c r="E191" s="371"/>
      <c r="F191" s="161"/>
      <c r="G191" s="161"/>
    </row>
    <row r="192" spans="1:7" ht="15.6">
      <c r="A192" s="352"/>
      <c r="B192" s="953" t="s">
        <v>2586</v>
      </c>
      <c r="C192" s="953"/>
      <c r="D192" s="953"/>
      <c r="E192" s="384"/>
      <c r="F192" s="161"/>
      <c r="G192" s="161"/>
    </row>
    <row r="193" spans="1:7" ht="15.6">
      <c r="A193" s="350"/>
      <c r="B193" s="373"/>
      <c r="C193" s="379" t="s">
        <v>2587</v>
      </c>
      <c r="D193" s="490"/>
      <c r="E193" s="371"/>
      <c r="F193" s="161"/>
      <c r="G193" s="161"/>
    </row>
    <row r="194" spans="1:7" ht="15.6">
      <c r="A194" s="352"/>
      <c r="B194" s="352"/>
      <c r="C194" s="953" t="s">
        <v>2588</v>
      </c>
      <c r="D194" s="953"/>
      <c r="E194" s="371"/>
      <c r="F194" s="161"/>
      <c r="G194" s="161"/>
    </row>
    <row r="195" spans="1:7" ht="15.6">
      <c r="A195" s="350"/>
      <c r="B195" s="373"/>
      <c r="C195" s="379" t="s">
        <v>2589</v>
      </c>
      <c r="D195" s="490"/>
      <c r="E195" s="371"/>
      <c r="F195" s="161"/>
      <c r="G195" s="161"/>
    </row>
    <row r="196" spans="1:7" ht="15.6">
      <c r="A196" s="352"/>
      <c r="B196" s="352"/>
      <c r="C196" s="953" t="s">
        <v>2590</v>
      </c>
      <c r="D196" s="953"/>
      <c r="E196" s="371"/>
      <c r="F196" s="161"/>
      <c r="G196" s="161"/>
    </row>
    <row r="197" spans="1:7" ht="15.6">
      <c r="A197" s="349"/>
      <c r="B197" s="934" t="s">
        <v>2212</v>
      </c>
      <c r="C197" s="935"/>
      <c r="D197" s="936"/>
      <c r="E197" s="384"/>
      <c r="F197" s="161"/>
      <c r="G197" s="161"/>
    </row>
    <row r="198" spans="1:7" ht="15.6">
      <c r="A198" s="349"/>
      <c r="B198" s="373"/>
      <c r="C198" s="379" t="s">
        <v>866</v>
      </c>
      <c r="D198" s="380"/>
      <c r="E198" s="371"/>
      <c r="F198" s="161"/>
      <c r="G198" s="161"/>
    </row>
    <row r="199" spans="1:7" ht="15.6">
      <c r="A199" s="351"/>
      <c r="B199" s="352"/>
      <c r="C199" s="348" t="s">
        <v>867</v>
      </c>
      <c r="D199" s="363"/>
      <c r="E199" s="376"/>
      <c r="F199" s="161"/>
      <c r="G199" s="161"/>
    </row>
    <row r="200" spans="1:7" ht="15.6">
      <c r="A200" s="349"/>
      <c r="B200" s="350"/>
      <c r="C200" s="499" t="s">
        <v>868</v>
      </c>
      <c r="D200" s="383"/>
      <c r="E200" s="367">
        <f>+E197+E198+E199</f>
        <v>0</v>
      </c>
      <c r="F200" s="161"/>
      <c r="G200" s="161"/>
    </row>
    <row r="201" spans="1:7" ht="15.6">
      <c r="A201" s="351"/>
      <c r="B201" s="348" t="s">
        <v>869</v>
      </c>
      <c r="C201" s="348"/>
      <c r="D201" s="363"/>
      <c r="E201" s="384"/>
      <c r="F201" s="161"/>
      <c r="G201" s="161"/>
    </row>
    <row r="202" spans="1:7" ht="15.6">
      <c r="A202" s="349"/>
      <c r="B202" s="350"/>
      <c r="C202" s="338" t="s">
        <v>870</v>
      </c>
      <c r="D202" s="360"/>
      <c r="E202" s="350"/>
      <c r="F202" s="161"/>
      <c r="G202" s="161"/>
    </row>
    <row r="203" spans="1:7" ht="15.6">
      <c r="A203" s="349"/>
      <c r="B203" s="350"/>
      <c r="C203" s="755" t="s">
        <v>2833</v>
      </c>
      <c r="D203" s="360"/>
      <c r="E203" s="350"/>
      <c r="F203" s="161"/>
      <c r="G203" s="161"/>
    </row>
    <row r="204" spans="1:7" ht="15.6">
      <c r="A204" s="349"/>
      <c r="B204" s="350"/>
      <c r="C204" s="750" t="s">
        <v>871</v>
      </c>
      <c r="D204" s="749"/>
      <c r="E204" s="350"/>
      <c r="F204" s="161"/>
      <c r="G204" s="161"/>
    </row>
    <row r="205" spans="1:7" ht="15.6">
      <c r="A205" s="349"/>
      <c r="B205" s="350"/>
      <c r="C205" s="472" t="s">
        <v>850</v>
      </c>
      <c r="D205" s="473"/>
      <c r="E205" s="350"/>
      <c r="F205" s="161"/>
      <c r="G205" s="161"/>
    </row>
    <row r="206" spans="1:7" ht="15.6">
      <c r="A206" s="351"/>
      <c r="B206" s="352"/>
      <c r="C206" s="348" t="s">
        <v>872</v>
      </c>
      <c r="D206" s="363"/>
      <c r="E206" s="350"/>
      <c r="F206" s="161"/>
      <c r="G206" s="161"/>
    </row>
    <row r="207" spans="1:7" ht="15.6">
      <c r="A207" s="349"/>
      <c r="B207" s="350"/>
      <c r="C207" s="338" t="s">
        <v>873</v>
      </c>
      <c r="D207" s="360"/>
      <c r="E207" s="350"/>
      <c r="F207" s="161"/>
      <c r="G207" s="161"/>
    </row>
    <row r="208" spans="1:7" ht="15.6">
      <c r="A208" s="351"/>
      <c r="B208" s="352"/>
      <c r="C208" s="385"/>
      <c r="D208" s="381" t="s">
        <v>874</v>
      </c>
      <c r="E208" s="350"/>
      <c r="F208" s="161"/>
      <c r="G208" s="161"/>
    </row>
    <row r="209" spans="1:7" ht="15.6">
      <c r="A209" s="351"/>
      <c r="B209" s="352"/>
      <c r="C209" s="348" t="s">
        <v>875</v>
      </c>
      <c r="D209" s="363"/>
      <c r="E209" s="350"/>
      <c r="F209" s="161"/>
      <c r="G209" s="161"/>
    </row>
    <row r="210" spans="1:7" ht="15.6">
      <c r="A210" s="349"/>
      <c r="B210" s="338" t="s">
        <v>1747</v>
      </c>
      <c r="C210" s="338"/>
      <c r="D210" s="360"/>
      <c r="E210" s="342"/>
      <c r="F210" s="161"/>
      <c r="G210" s="161"/>
    </row>
    <row r="211" spans="1:7" ht="15.6">
      <c r="A211" s="753"/>
      <c r="B211" s="754"/>
      <c r="C211" s="755" t="s">
        <v>2834</v>
      </c>
      <c r="D211" s="756"/>
      <c r="E211" s="754"/>
      <c r="F211" s="161"/>
      <c r="G211" s="161"/>
    </row>
    <row r="212" spans="1:7" ht="15.6">
      <c r="A212" s="349"/>
      <c r="B212" s="350"/>
      <c r="C212" s="338" t="s">
        <v>876</v>
      </c>
      <c r="D212" s="360"/>
      <c r="E212" s="350"/>
      <c r="F212" s="161"/>
      <c r="G212" s="161"/>
    </row>
    <row r="213" spans="1:7" ht="15.6">
      <c r="A213" s="351"/>
      <c r="B213" s="352"/>
      <c r="C213" s="348" t="s">
        <v>877</v>
      </c>
      <c r="D213" s="363"/>
      <c r="E213" s="350"/>
      <c r="F213" s="161"/>
      <c r="G213" s="161"/>
    </row>
    <row r="214" spans="1:7" ht="15.6">
      <c r="A214" s="349"/>
      <c r="B214" s="350"/>
      <c r="C214" s="338" t="s">
        <v>878</v>
      </c>
      <c r="D214" s="360"/>
      <c r="E214" s="376"/>
      <c r="F214" s="161"/>
      <c r="G214" s="161"/>
    </row>
    <row r="215" spans="1:7" ht="15.6">
      <c r="A215" s="351"/>
      <c r="B215" s="352"/>
      <c r="C215" s="348" t="s">
        <v>879</v>
      </c>
      <c r="D215" s="363"/>
      <c r="E215" s="350"/>
      <c r="F215" s="161"/>
      <c r="G215" s="161"/>
    </row>
    <row r="216" spans="1:7" ht="15.6">
      <c r="A216" s="349"/>
      <c r="B216" s="350"/>
      <c r="C216" s="338" t="s">
        <v>880</v>
      </c>
      <c r="D216" s="360"/>
      <c r="E216" s="342"/>
      <c r="F216" s="161"/>
      <c r="G216" s="161"/>
    </row>
    <row r="217" spans="1:7" ht="15.6">
      <c r="A217" s="351"/>
      <c r="B217" s="352"/>
      <c r="C217" s="352"/>
      <c r="D217" s="363" t="s">
        <v>881</v>
      </c>
      <c r="E217" s="386"/>
      <c r="F217" s="161"/>
      <c r="G217" s="161"/>
    </row>
    <row r="218" spans="1:7" ht="15.6">
      <c r="A218" s="349"/>
      <c r="B218" s="350"/>
      <c r="C218" s="350"/>
      <c r="D218" s="360" t="s">
        <v>882</v>
      </c>
      <c r="E218" s="350"/>
      <c r="F218" s="161"/>
      <c r="G218" s="161"/>
    </row>
    <row r="219" spans="1:7" ht="15.6">
      <c r="A219" s="351"/>
      <c r="B219" s="352"/>
      <c r="C219" s="352"/>
      <c r="D219" s="363" t="s">
        <v>883</v>
      </c>
      <c r="E219" s="350"/>
      <c r="F219" s="161"/>
      <c r="G219" s="161"/>
    </row>
    <row r="220" spans="1:7" ht="15.6">
      <c r="A220" s="349"/>
      <c r="B220" s="350"/>
      <c r="C220" s="350"/>
      <c r="D220" s="360" t="s">
        <v>884</v>
      </c>
      <c r="E220" s="371"/>
      <c r="F220" s="161"/>
      <c r="G220" s="161"/>
    </row>
    <row r="221" spans="1:7" ht="15.6">
      <c r="A221" s="351"/>
      <c r="B221" s="352"/>
      <c r="C221" s="352"/>
      <c r="D221" s="363" t="s">
        <v>885</v>
      </c>
      <c r="E221" s="350"/>
      <c r="F221" s="161"/>
      <c r="G221" s="161"/>
    </row>
    <row r="222" spans="1:7" ht="15.6">
      <c r="A222" s="349"/>
      <c r="B222" s="350"/>
      <c r="C222" s="350"/>
      <c r="D222" s="500" t="s">
        <v>886</v>
      </c>
      <c r="E222" s="371">
        <f>+E217+E218+E219+E220+E221</f>
        <v>0</v>
      </c>
      <c r="F222" s="161"/>
      <c r="G222" s="161"/>
    </row>
    <row r="223" spans="1:7" ht="15.6">
      <c r="A223" s="351"/>
      <c r="B223" s="352"/>
      <c r="C223" s="348" t="s">
        <v>887</v>
      </c>
      <c r="D223" s="363"/>
      <c r="E223" s="350"/>
      <c r="F223" s="161"/>
      <c r="G223" s="161"/>
    </row>
    <row r="224" spans="1:7" ht="15.6">
      <c r="A224" s="349"/>
      <c r="B224" s="350"/>
      <c r="C224" s="338" t="s">
        <v>888</v>
      </c>
      <c r="D224" s="360"/>
      <c r="E224" s="350"/>
      <c r="F224" s="161"/>
      <c r="G224" s="161"/>
    </row>
    <row r="225" spans="1:7" ht="15.6">
      <c r="A225" s="351"/>
      <c r="B225" s="352"/>
      <c r="C225" s="352"/>
      <c r="D225" s="363" t="s">
        <v>889</v>
      </c>
      <c r="E225" s="350"/>
      <c r="F225" s="161"/>
      <c r="G225" s="161"/>
    </row>
    <row r="226" spans="1:7" ht="15.6">
      <c r="A226" s="349"/>
      <c r="B226" s="350"/>
      <c r="C226" s="350"/>
      <c r="D226" s="360" t="s">
        <v>890</v>
      </c>
      <c r="E226" s="350"/>
      <c r="F226" s="161"/>
      <c r="G226" s="161"/>
    </row>
    <row r="227" spans="1:7" ht="15.6">
      <c r="A227" s="351"/>
      <c r="B227" s="352"/>
      <c r="C227" s="348" t="s">
        <v>891</v>
      </c>
      <c r="D227" s="363"/>
      <c r="E227" s="350"/>
      <c r="F227" s="161"/>
      <c r="G227" s="161"/>
    </row>
    <row r="228" spans="1:7" ht="15.6">
      <c r="A228" s="349"/>
      <c r="B228" s="350"/>
      <c r="C228" s="350"/>
      <c r="D228" s="360" t="s">
        <v>892</v>
      </c>
      <c r="E228" s="350"/>
      <c r="F228" s="161"/>
      <c r="G228" s="161"/>
    </row>
    <row r="229" spans="1:7" ht="15.6">
      <c r="A229" s="351"/>
      <c r="B229" s="352"/>
      <c r="C229" s="352"/>
      <c r="D229" s="363" t="s">
        <v>893</v>
      </c>
      <c r="E229" s="350"/>
      <c r="F229" s="161"/>
      <c r="G229" s="161"/>
    </row>
    <row r="230" spans="1:7" ht="15.6">
      <c r="A230" s="349"/>
      <c r="B230" s="350"/>
      <c r="C230" s="338" t="s">
        <v>894</v>
      </c>
      <c r="D230" s="360"/>
      <c r="E230" s="350"/>
      <c r="F230" s="161"/>
      <c r="G230" s="161"/>
    </row>
    <row r="231" spans="1:7" ht="15.6">
      <c r="A231" s="351"/>
      <c r="B231" s="352"/>
      <c r="C231" s="348" t="s">
        <v>895</v>
      </c>
      <c r="D231" s="363"/>
      <c r="E231" s="350"/>
      <c r="F231" s="161"/>
      <c r="G231" s="161"/>
    </row>
    <row r="232" spans="1:7" ht="15.6">
      <c r="A232" s="349"/>
      <c r="B232" s="350"/>
      <c r="C232" s="338" t="s">
        <v>896</v>
      </c>
      <c r="D232" s="360"/>
      <c r="E232" s="376"/>
      <c r="F232" s="161"/>
      <c r="G232" s="161"/>
    </row>
    <row r="233" spans="1:7" ht="15.6">
      <c r="A233" s="351"/>
      <c r="B233" s="352"/>
      <c r="C233" s="348" t="s">
        <v>897</v>
      </c>
      <c r="D233" s="363"/>
      <c r="E233" s="376"/>
      <c r="F233" s="161"/>
      <c r="G233" s="161"/>
    </row>
    <row r="234" spans="1:7" ht="15.6">
      <c r="A234" s="351"/>
      <c r="B234" s="937" t="s">
        <v>2595</v>
      </c>
      <c r="C234" s="938"/>
      <c r="D234" s="939"/>
      <c r="E234" s="376"/>
      <c r="F234" s="161"/>
      <c r="G234" s="161"/>
    </row>
    <row r="235" spans="1:7" ht="15.6">
      <c r="A235" s="349"/>
      <c r="B235" s="338" t="s">
        <v>898</v>
      </c>
      <c r="C235" s="338"/>
      <c r="D235" s="360"/>
      <c r="E235" s="342"/>
      <c r="F235" s="161"/>
      <c r="G235" s="161"/>
    </row>
    <row r="236" spans="1:7" ht="15.6">
      <c r="A236" s="351"/>
      <c r="B236" s="352"/>
      <c r="C236" s="348" t="s">
        <v>899</v>
      </c>
      <c r="D236" s="363"/>
      <c r="E236" s="342"/>
      <c r="F236" s="161"/>
      <c r="G236" s="161"/>
    </row>
    <row r="237" spans="1:7" ht="15.6">
      <c r="A237" s="349"/>
      <c r="B237" s="350"/>
      <c r="C237" s="350"/>
      <c r="D237" s="360" t="s">
        <v>900</v>
      </c>
      <c r="E237" s="371"/>
      <c r="F237" s="161"/>
      <c r="G237" s="161"/>
    </row>
    <row r="238" spans="1:7" ht="15.6">
      <c r="A238" s="351"/>
      <c r="B238" s="352"/>
      <c r="C238" s="352"/>
      <c r="D238" s="363" t="s">
        <v>901</v>
      </c>
      <c r="E238" s="376"/>
      <c r="F238" s="161"/>
      <c r="G238" s="161"/>
    </row>
    <row r="239" spans="1:7" ht="15.6">
      <c r="A239" s="349"/>
      <c r="B239" s="350"/>
      <c r="C239" s="350"/>
      <c r="D239" s="500" t="s">
        <v>902</v>
      </c>
      <c r="E239" s="371">
        <f>+E237+E238</f>
        <v>0</v>
      </c>
      <c r="F239" s="161"/>
      <c r="G239" s="161"/>
    </row>
    <row r="240" spans="1:7" ht="15.6">
      <c r="A240" s="351"/>
      <c r="B240" s="352"/>
      <c r="C240" s="348" t="s">
        <v>903</v>
      </c>
      <c r="D240" s="363"/>
      <c r="E240" s="342"/>
      <c r="F240" s="161"/>
      <c r="G240" s="161"/>
    </row>
    <row r="241" spans="1:7" ht="15.6">
      <c r="A241" s="349"/>
      <c r="B241" s="350"/>
      <c r="C241" s="350"/>
      <c r="D241" s="360" t="s">
        <v>904</v>
      </c>
      <c r="E241" s="371"/>
      <c r="F241" s="161"/>
      <c r="G241" s="161"/>
    </row>
    <row r="242" spans="1:7" ht="15.6">
      <c r="A242" s="351"/>
      <c r="B242" s="352"/>
      <c r="C242" s="352"/>
      <c r="D242" s="363" t="s">
        <v>905</v>
      </c>
      <c r="E242" s="376"/>
      <c r="F242" s="161"/>
      <c r="G242" s="161"/>
    </row>
    <row r="243" spans="1:7" ht="15.6">
      <c r="A243" s="349"/>
      <c r="B243" s="350"/>
      <c r="C243" s="350"/>
      <c r="D243" s="500" t="s">
        <v>906</v>
      </c>
      <c r="E243" s="371">
        <f>+E241+E242</f>
        <v>0</v>
      </c>
      <c r="F243" s="161"/>
      <c r="G243" s="161"/>
    </row>
    <row r="244" spans="1:7" ht="15.6">
      <c r="A244" s="351"/>
      <c r="B244" s="352"/>
      <c r="C244" s="348" t="s">
        <v>907</v>
      </c>
      <c r="D244" s="363"/>
      <c r="E244" s="342"/>
      <c r="F244" s="161"/>
      <c r="G244" s="161"/>
    </row>
    <row r="245" spans="1:7" ht="15.6">
      <c r="A245" s="349"/>
      <c r="B245" s="350"/>
      <c r="C245" s="350"/>
      <c r="D245" s="360" t="s">
        <v>908</v>
      </c>
      <c r="E245" s="371"/>
      <c r="F245" s="161"/>
      <c r="G245" s="161"/>
    </row>
    <row r="246" spans="1:7" ht="15.6">
      <c r="A246" s="351"/>
      <c r="B246" s="352"/>
      <c r="C246" s="352"/>
      <c r="D246" s="363" t="s">
        <v>909</v>
      </c>
      <c r="E246" s="376"/>
      <c r="F246" s="161"/>
      <c r="G246" s="161"/>
    </row>
    <row r="247" spans="1:7" ht="15.6">
      <c r="A247" s="349"/>
      <c r="B247" s="350"/>
      <c r="C247" s="350"/>
      <c r="D247" s="500" t="s">
        <v>910</v>
      </c>
      <c r="E247" s="371">
        <f>+E245+E246</f>
        <v>0</v>
      </c>
      <c r="F247" s="161"/>
      <c r="G247" s="161"/>
    </row>
    <row r="248" spans="1:7" ht="15.6">
      <c r="A248" s="351"/>
      <c r="B248" s="352"/>
      <c r="C248" s="348" t="s">
        <v>911</v>
      </c>
      <c r="D248" s="363"/>
      <c r="E248" s="342"/>
      <c r="F248" s="161"/>
      <c r="G248" s="161"/>
    </row>
    <row r="249" spans="1:7" ht="15.6">
      <c r="A249" s="349"/>
      <c r="B249" s="350"/>
      <c r="C249" s="350"/>
      <c r="D249" s="360" t="s">
        <v>912</v>
      </c>
      <c r="E249" s="371"/>
      <c r="F249" s="161"/>
      <c r="G249" s="161"/>
    </row>
    <row r="250" spans="1:7" ht="15.6">
      <c r="A250" s="351"/>
      <c r="B250" s="352"/>
      <c r="C250" s="352"/>
      <c r="D250" s="363" t="s">
        <v>913</v>
      </c>
      <c r="E250" s="376"/>
      <c r="F250" s="161"/>
      <c r="G250" s="161"/>
    </row>
    <row r="251" spans="1:7" ht="15.6">
      <c r="A251" s="349"/>
      <c r="B251" s="350"/>
      <c r="C251" s="350"/>
      <c r="D251" s="500" t="s">
        <v>914</v>
      </c>
      <c r="E251" s="371">
        <f>+E250+E249</f>
        <v>0</v>
      </c>
      <c r="F251" s="161"/>
      <c r="G251" s="161"/>
    </row>
    <row r="252" spans="1:7" ht="15.6">
      <c r="A252" s="351"/>
      <c r="B252" s="352"/>
      <c r="C252" s="348" t="s">
        <v>915</v>
      </c>
      <c r="D252" s="363"/>
      <c r="E252" s="342"/>
      <c r="F252" s="161"/>
      <c r="G252" s="161"/>
    </row>
    <row r="253" spans="1:7" ht="15.6">
      <c r="A253" s="349"/>
      <c r="B253" s="350"/>
      <c r="C253" s="350"/>
      <c r="D253" s="360" t="s">
        <v>916</v>
      </c>
      <c r="E253" s="371"/>
      <c r="F253" s="161"/>
      <c r="G253" s="161"/>
    </row>
    <row r="254" spans="1:7" ht="15.6">
      <c r="A254" s="351"/>
      <c r="B254" s="352"/>
      <c r="C254" s="352"/>
      <c r="D254" s="363" t="s">
        <v>917</v>
      </c>
      <c r="E254" s="376"/>
      <c r="F254" s="161"/>
      <c r="G254" s="161"/>
    </row>
    <row r="255" spans="1:7" ht="15.6">
      <c r="A255" s="349"/>
      <c r="B255" s="350"/>
      <c r="C255" s="350"/>
      <c r="D255" s="500" t="s">
        <v>918</v>
      </c>
      <c r="E255" s="371">
        <f>+E252+E253+E254</f>
        <v>0</v>
      </c>
      <c r="F255" s="161"/>
      <c r="G255" s="161"/>
    </row>
    <row r="256" spans="1:7" ht="15.6">
      <c r="A256" s="351"/>
      <c r="B256" s="352"/>
      <c r="C256" s="348" t="s">
        <v>919</v>
      </c>
      <c r="D256" s="363"/>
      <c r="E256" s="342"/>
      <c r="F256" s="161"/>
      <c r="G256" s="161"/>
    </row>
    <row r="257" spans="1:7" ht="15.6">
      <c r="A257" s="349"/>
      <c r="B257" s="350"/>
      <c r="C257" s="350"/>
      <c r="D257" s="360" t="s">
        <v>920</v>
      </c>
      <c r="E257" s="371"/>
      <c r="F257" s="161"/>
      <c r="G257" s="161"/>
    </row>
    <row r="258" spans="1:7" ht="15.6">
      <c r="A258" s="351"/>
      <c r="B258" s="352"/>
      <c r="C258" s="352"/>
      <c r="D258" s="363" t="s">
        <v>921</v>
      </c>
      <c r="E258" s="376"/>
      <c r="F258" s="161"/>
      <c r="G258" s="161"/>
    </row>
    <row r="259" spans="1:7" ht="15.6">
      <c r="A259" s="349"/>
      <c r="B259" s="350"/>
      <c r="C259" s="350"/>
      <c r="D259" s="500" t="s">
        <v>922</v>
      </c>
      <c r="E259" s="371">
        <f>+E258+E257</f>
        <v>0</v>
      </c>
      <c r="F259" s="161"/>
      <c r="G259" s="161"/>
    </row>
    <row r="260" spans="1:7" ht="15.6">
      <c r="A260" s="351"/>
      <c r="B260" s="352"/>
      <c r="C260" s="348" t="s">
        <v>923</v>
      </c>
      <c r="D260" s="363"/>
      <c r="E260" s="342"/>
      <c r="F260" s="161"/>
      <c r="G260" s="161"/>
    </row>
    <row r="261" spans="1:7" ht="15.6">
      <c r="A261" s="349"/>
      <c r="B261" s="350"/>
      <c r="C261" s="350"/>
      <c r="D261" s="360" t="s">
        <v>924</v>
      </c>
      <c r="E261" s="371"/>
      <c r="F261" s="161"/>
      <c r="G261" s="161"/>
    </row>
    <row r="262" spans="1:7" ht="15.6">
      <c r="A262" s="351"/>
      <c r="B262" s="352"/>
      <c r="C262" s="352"/>
      <c r="D262" s="363" t="s">
        <v>925</v>
      </c>
      <c r="E262" s="376"/>
      <c r="F262" s="161"/>
      <c r="G262" s="161"/>
    </row>
    <row r="263" spans="1:7" ht="15.6">
      <c r="A263" s="349"/>
      <c r="B263" s="350"/>
      <c r="C263" s="350"/>
      <c r="D263" s="500" t="s">
        <v>926</v>
      </c>
      <c r="E263" s="387">
        <f>+E261+E262</f>
        <v>0</v>
      </c>
      <c r="F263" s="161"/>
      <c r="G263" s="161"/>
    </row>
    <row r="264" spans="1:7" ht="15.6">
      <c r="A264" s="351"/>
      <c r="B264" s="352"/>
      <c r="C264" s="348" t="s">
        <v>927</v>
      </c>
      <c r="D264" s="363"/>
      <c r="E264" s="342"/>
      <c r="F264" s="161"/>
      <c r="G264" s="161"/>
    </row>
    <row r="265" spans="1:7" ht="15.6">
      <c r="A265" s="349"/>
      <c r="B265" s="350"/>
      <c r="C265" s="350"/>
      <c r="D265" s="360" t="s">
        <v>928</v>
      </c>
      <c r="E265" s="367"/>
      <c r="F265" s="161"/>
      <c r="G265" s="161"/>
    </row>
    <row r="266" spans="1:7" ht="15.6">
      <c r="A266" s="351"/>
      <c r="B266" s="352"/>
      <c r="C266" s="352"/>
      <c r="D266" s="363" t="s">
        <v>929</v>
      </c>
      <c r="E266" s="376"/>
      <c r="F266" s="161"/>
      <c r="G266" s="161"/>
    </row>
    <row r="267" spans="1:7" ht="15.6">
      <c r="A267" s="349"/>
      <c r="B267" s="350"/>
      <c r="C267" s="350"/>
      <c r="D267" s="500" t="s">
        <v>930</v>
      </c>
      <c r="E267" s="367">
        <f>+E265+E266</f>
        <v>0</v>
      </c>
      <c r="F267" s="161"/>
      <c r="G267" s="161"/>
    </row>
    <row r="268" spans="1:7" ht="15.6">
      <c r="A268" s="351"/>
      <c r="B268" s="348" t="s">
        <v>931</v>
      </c>
      <c r="C268" s="348"/>
      <c r="D268" s="363"/>
      <c r="E268" s="342"/>
      <c r="F268" s="161"/>
      <c r="G268" s="161"/>
    </row>
    <row r="269" spans="1:7" ht="15.6">
      <c r="A269" s="349"/>
      <c r="B269" s="350"/>
      <c r="C269" s="338" t="s">
        <v>932</v>
      </c>
      <c r="D269" s="360"/>
      <c r="E269" s="350"/>
      <c r="F269" s="161"/>
      <c r="G269" s="161"/>
    </row>
    <row r="270" spans="1:7" ht="15.6">
      <c r="A270" s="351"/>
      <c r="B270" s="352"/>
      <c r="C270" s="348" t="s">
        <v>933</v>
      </c>
      <c r="D270" s="363"/>
      <c r="E270" s="342"/>
      <c r="F270" s="161"/>
      <c r="G270" s="161"/>
    </row>
    <row r="271" spans="1:7" ht="15.6">
      <c r="A271" s="349"/>
      <c r="B271" s="350"/>
      <c r="C271" s="350"/>
      <c r="D271" s="360" t="s">
        <v>934</v>
      </c>
      <c r="E271" s="371"/>
      <c r="F271" s="161"/>
      <c r="G271" s="161"/>
    </row>
    <row r="272" spans="1:7" ht="15.6">
      <c r="A272" s="351"/>
      <c r="B272" s="352"/>
      <c r="C272" s="352"/>
      <c r="D272" s="363" t="s">
        <v>935</v>
      </c>
      <c r="E272" s="371"/>
      <c r="F272" s="161"/>
      <c r="G272" s="161"/>
    </row>
    <row r="273" spans="1:7" ht="15.6">
      <c r="A273" s="349"/>
      <c r="B273" s="350"/>
      <c r="C273" s="350"/>
      <c r="D273" s="500" t="s">
        <v>936</v>
      </c>
      <c r="E273" s="376"/>
      <c r="F273" s="161"/>
      <c r="G273" s="161"/>
    </row>
    <row r="274" spans="1:7" ht="15.6">
      <c r="A274" s="351"/>
      <c r="B274" s="352"/>
      <c r="C274" s="491" t="s">
        <v>937</v>
      </c>
      <c r="D274" s="363"/>
      <c r="E274" s="371">
        <f>+E273+E272+E271</f>
        <v>0</v>
      </c>
      <c r="F274" s="161"/>
      <c r="G274" s="161"/>
    </row>
    <row r="275" spans="1:7" ht="15.6">
      <c r="A275" s="349"/>
      <c r="B275" s="338" t="s">
        <v>938</v>
      </c>
      <c r="C275" s="338"/>
      <c r="D275" s="360"/>
      <c r="E275" s="342"/>
      <c r="F275" s="161"/>
      <c r="G275" s="161"/>
    </row>
    <row r="276" spans="1:7" ht="15.6">
      <c r="A276" s="351"/>
      <c r="B276" s="352"/>
      <c r="C276" s="348" t="s">
        <v>939</v>
      </c>
      <c r="D276" s="363"/>
      <c r="E276" s="350"/>
      <c r="F276" s="161"/>
      <c r="G276" s="161"/>
    </row>
    <row r="277" spans="1:7" ht="15.6">
      <c r="A277" s="349"/>
      <c r="B277" s="350"/>
      <c r="C277" s="350"/>
      <c r="D277" s="360" t="s">
        <v>940</v>
      </c>
      <c r="E277" s="350"/>
      <c r="F277" s="161"/>
      <c r="G277" s="161"/>
    </row>
    <row r="278" spans="1:7" ht="15.6">
      <c r="A278" s="351"/>
      <c r="B278" s="352"/>
      <c r="C278" s="352"/>
      <c r="D278" s="363" t="s">
        <v>941</v>
      </c>
      <c r="E278" s="350"/>
      <c r="F278" s="161"/>
      <c r="G278" s="161"/>
    </row>
    <row r="279" spans="1:7" ht="15.6">
      <c r="A279" s="349"/>
      <c r="B279" s="350"/>
      <c r="C279" s="338" t="s">
        <v>942</v>
      </c>
      <c r="D279" s="360"/>
      <c r="E279" s="350"/>
      <c r="F279" s="161"/>
      <c r="G279" s="161"/>
    </row>
    <row r="280" spans="1:7" ht="15.6">
      <c r="A280" s="351"/>
      <c r="B280" s="352"/>
      <c r="C280" s="348" t="s">
        <v>943</v>
      </c>
      <c r="D280" s="363"/>
      <c r="E280" s="350"/>
      <c r="F280" s="161"/>
      <c r="G280" s="161"/>
    </row>
    <row r="281" spans="1:7" ht="15.6">
      <c r="A281" s="349"/>
      <c r="B281" s="350"/>
      <c r="C281" s="338" t="s">
        <v>944</v>
      </c>
      <c r="D281" s="360"/>
      <c r="E281" s="371"/>
      <c r="F281" s="161"/>
      <c r="G281" s="161"/>
    </row>
    <row r="282" spans="1:7" ht="15.6">
      <c r="A282" s="351"/>
      <c r="B282" s="352"/>
      <c r="C282" s="348" t="s">
        <v>945</v>
      </c>
      <c r="D282" s="363"/>
      <c r="E282" s="376"/>
      <c r="F282" s="161"/>
      <c r="G282" s="161"/>
    </row>
    <row r="283" spans="1:7" ht="15.6">
      <c r="A283" s="349"/>
      <c r="B283" s="350"/>
      <c r="C283" s="499" t="s">
        <v>946</v>
      </c>
      <c r="D283" s="360"/>
      <c r="E283" s="371">
        <f>+E282+E281+E280+E279+E278+E277+E276</f>
        <v>0</v>
      </c>
      <c r="F283" s="161"/>
      <c r="G283" s="161"/>
    </row>
    <row r="284" spans="1:7" ht="15.6">
      <c r="A284" s="351"/>
      <c r="B284" s="348" t="s">
        <v>947</v>
      </c>
      <c r="C284" s="348"/>
      <c r="D284" s="363"/>
      <c r="E284" s="342"/>
      <c r="F284" s="161"/>
      <c r="G284" s="161"/>
    </row>
    <row r="285" spans="1:7" ht="15.6">
      <c r="A285" s="349"/>
      <c r="B285" s="350"/>
      <c r="C285" s="338" t="s">
        <v>948</v>
      </c>
      <c r="D285" s="360"/>
      <c r="E285" s="350"/>
      <c r="F285" s="161"/>
      <c r="G285" s="161"/>
    </row>
    <row r="286" spans="1:7" ht="15.6">
      <c r="A286" s="351"/>
      <c r="B286" s="352"/>
      <c r="C286" s="352"/>
      <c r="D286" s="363" t="s">
        <v>949</v>
      </c>
      <c r="E286" s="350"/>
      <c r="F286" s="161"/>
      <c r="G286" s="161"/>
    </row>
    <row r="287" spans="1:7" ht="15.6">
      <c r="A287" s="349"/>
      <c r="B287" s="350"/>
      <c r="C287" s="350"/>
      <c r="D287" s="360" t="s">
        <v>950</v>
      </c>
      <c r="E287" s="350"/>
      <c r="F287" s="161"/>
      <c r="G287" s="161"/>
    </row>
    <row r="288" spans="1:7" ht="15.6">
      <c r="A288" s="351"/>
      <c r="B288" s="352"/>
      <c r="C288" s="348" t="s">
        <v>951</v>
      </c>
      <c r="D288" s="363"/>
      <c r="E288" s="350"/>
      <c r="F288" s="161"/>
      <c r="G288" s="161"/>
    </row>
    <row r="289" spans="1:7" ht="15.6">
      <c r="A289" s="349"/>
      <c r="B289" s="350"/>
      <c r="C289" s="338" t="s">
        <v>952</v>
      </c>
      <c r="D289" s="360"/>
      <c r="E289" s="350"/>
      <c r="F289" s="161"/>
      <c r="G289" s="161"/>
    </row>
    <row r="290" spans="1:7" ht="15.6">
      <c r="A290" s="351"/>
      <c r="B290" s="352"/>
      <c r="C290" s="348" t="s">
        <v>953</v>
      </c>
      <c r="D290" s="363"/>
      <c r="E290" s="371"/>
      <c r="F290" s="161"/>
      <c r="G290" s="161"/>
    </row>
    <row r="291" spans="1:7" ht="15.6">
      <c r="A291" s="349"/>
      <c r="B291" s="350"/>
      <c r="C291" s="338" t="s">
        <v>954</v>
      </c>
      <c r="D291" s="360"/>
      <c r="E291" s="376"/>
      <c r="F291" s="161"/>
      <c r="G291" s="161"/>
    </row>
    <row r="292" spans="1:7" ht="15.6">
      <c r="A292" s="351"/>
      <c r="B292" s="352"/>
      <c r="C292" s="491" t="s">
        <v>936</v>
      </c>
      <c r="D292" s="363"/>
      <c r="E292" s="371">
        <f>+E291+E290+E289+E288+E287+E286+E285</f>
        <v>0</v>
      </c>
      <c r="F292" s="161"/>
      <c r="G292" s="161"/>
    </row>
    <row r="293" spans="1:7" ht="15.6">
      <c r="A293" s="349"/>
      <c r="B293" s="338" t="s">
        <v>955</v>
      </c>
      <c r="C293" s="338"/>
      <c r="D293" s="360"/>
      <c r="E293" s="342"/>
      <c r="F293" s="161"/>
      <c r="G293" s="161"/>
    </row>
    <row r="294" spans="1:7" ht="15.6">
      <c r="A294" s="351"/>
      <c r="B294" s="352"/>
      <c r="C294" s="348" t="s">
        <v>956</v>
      </c>
      <c r="D294" s="363"/>
      <c r="E294" s="350"/>
      <c r="F294" s="161"/>
      <c r="G294" s="161"/>
    </row>
    <row r="295" spans="1:7" ht="15.6">
      <c r="A295" s="349"/>
      <c r="B295" s="350"/>
      <c r="C295" s="350"/>
      <c r="D295" s="360" t="s">
        <v>957</v>
      </c>
      <c r="E295" s="350"/>
      <c r="F295" s="161"/>
      <c r="G295" s="161"/>
    </row>
    <row r="296" spans="1:7" ht="15.6">
      <c r="A296" s="351"/>
      <c r="B296" s="352"/>
      <c r="C296" s="352"/>
      <c r="D296" s="363" t="s">
        <v>958</v>
      </c>
      <c r="E296" s="350"/>
      <c r="F296" s="161"/>
      <c r="G296" s="161"/>
    </row>
    <row r="297" spans="1:7" ht="15.6">
      <c r="A297" s="349"/>
      <c r="B297" s="350"/>
      <c r="C297" s="338" t="s">
        <v>959</v>
      </c>
      <c r="D297" s="360"/>
      <c r="E297" s="350"/>
      <c r="F297" s="161"/>
      <c r="G297" s="161"/>
    </row>
    <row r="298" spans="1:7" ht="15.6">
      <c r="A298" s="351"/>
      <c r="B298" s="352"/>
      <c r="C298" s="348" t="s">
        <v>960</v>
      </c>
      <c r="D298" s="363"/>
      <c r="E298" s="350"/>
      <c r="F298" s="161"/>
      <c r="G298" s="161"/>
    </row>
    <row r="299" spans="1:7" ht="15.6">
      <c r="A299" s="349"/>
      <c r="B299" s="350"/>
      <c r="C299" s="338" t="s">
        <v>961</v>
      </c>
      <c r="D299" s="360"/>
      <c r="E299" s="361"/>
      <c r="F299" s="161"/>
      <c r="G299" s="161"/>
    </row>
    <row r="300" spans="1:7" ht="15.6">
      <c r="A300" s="351"/>
      <c r="B300" s="352"/>
      <c r="C300" s="348" t="s">
        <v>962</v>
      </c>
      <c r="D300" s="363"/>
      <c r="E300" s="376"/>
      <c r="F300" s="161"/>
      <c r="G300" s="161"/>
    </row>
    <row r="301" spans="1:7" ht="15.6">
      <c r="A301" s="349"/>
      <c r="B301" s="350"/>
      <c r="C301" s="499" t="s">
        <v>937</v>
      </c>
      <c r="D301" s="360"/>
      <c r="E301" s="371">
        <f>E292+E295+E296+E297+E298</f>
        <v>0</v>
      </c>
      <c r="F301" s="161"/>
      <c r="G301" s="161"/>
    </row>
    <row r="302" spans="1:7" ht="15.6">
      <c r="A302" s="351"/>
      <c r="B302" s="348" t="s">
        <v>963</v>
      </c>
      <c r="C302" s="348"/>
      <c r="D302" s="363"/>
      <c r="E302" s="342"/>
      <c r="F302" s="161"/>
      <c r="G302" s="161"/>
    </row>
    <row r="303" spans="1:7" ht="15.6">
      <c r="A303" s="349"/>
      <c r="B303" s="350"/>
      <c r="C303" s="338" t="s">
        <v>964</v>
      </c>
      <c r="D303" s="360"/>
      <c r="E303" s="350"/>
      <c r="F303" s="161"/>
      <c r="G303" s="161"/>
    </row>
    <row r="304" spans="1:7" ht="15.6">
      <c r="A304" s="351"/>
      <c r="B304" s="352"/>
      <c r="C304" s="348" t="s">
        <v>965</v>
      </c>
      <c r="D304" s="363"/>
      <c r="E304" s="350"/>
      <c r="F304" s="161"/>
      <c r="G304" s="161"/>
    </row>
    <row r="305" spans="1:7" ht="15.6">
      <c r="A305" s="349"/>
      <c r="B305" s="350"/>
      <c r="C305" s="338" t="s">
        <v>966</v>
      </c>
      <c r="D305" s="360"/>
      <c r="E305" s="350"/>
      <c r="F305" s="161"/>
      <c r="G305" s="161"/>
    </row>
    <row r="306" spans="1:7" ht="15.6">
      <c r="A306" s="351"/>
      <c r="B306" s="352"/>
      <c r="C306" s="348" t="s">
        <v>967</v>
      </c>
      <c r="D306" s="363"/>
      <c r="E306" s="350"/>
      <c r="F306" s="161"/>
      <c r="G306" s="161"/>
    </row>
    <row r="307" spans="1:7" ht="15.6">
      <c r="A307" s="349"/>
      <c r="B307" s="350"/>
      <c r="C307" s="338" t="s">
        <v>968</v>
      </c>
      <c r="D307" s="360"/>
      <c r="E307" s="350"/>
      <c r="F307" s="161"/>
      <c r="G307" s="161"/>
    </row>
    <row r="308" spans="1:7" ht="15.6">
      <c r="A308" s="351"/>
      <c r="B308" s="352"/>
      <c r="C308" s="352"/>
      <c r="D308" s="363" t="s">
        <v>969</v>
      </c>
      <c r="E308" s="367"/>
      <c r="F308" s="161"/>
      <c r="G308" s="161"/>
    </row>
    <row r="309" spans="1:7" ht="15.6">
      <c r="A309" s="349"/>
      <c r="B309" s="350"/>
      <c r="C309" s="338" t="s">
        <v>970</v>
      </c>
      <c r="D309" s="360"/>
      <c r="E309" s="376"/>
      <c r="F309" s="161"/>
      <c r="G309" s="161"/>
    </row>
    <row r="310" spans="1:7" ht="15.6">
      <c r="A310" s="351"/>
      <c r="B310" s="352"/>
      <c r="C310" s="491" t="s">
        <v>971</v>
      </c>
      <c r="D310" s="363"/>
      <c r="E310" s="367">
        <f>+E309+E308+E307+E306+E305+E304+E303</f>
        <v>0</v>
      </c>
      <c r="F310" s="161"/>
      <c r="G310" s="161"/>
    </row>
    <row r="311" spans="1:7" ht="15.6">
      <c r="A311" s="349"/>
      <c r="B311" s="338" t="s">
        <v>972</v>
      </c>
      <c r="C311" s="338"/>
      <c r="D311" s="360"/>
      <c r="E311" s="342"/>
      <c r="F311" s="161"/>
      <c r="G311" s="161"/>
    </row>
    <row r="312" spans="1:7" ht="15.6">
      <c r="A312" s="351"/>
      <c r="B312" s="352"/>
      <c r="C312" s="348" t="s">
        <v>973</v>
      </c>
      <c r="D312" s="363"/>
      <c r="E312" s="350"/>
      <c r="F312" s="161"/>
      <c r="G312" s="161"/>
    </row>
    <row r="313" spans="1:7" ht="15.6">
      <c r="A313" s="349"/>
      <c r="B313" s="350"/>
      <c r="C313" s="338" t="s">
        <v>974</v>
      </c>
      <c r="D313" s="360"/>
      <c r="E313" s="350"/>
      <c r="F313" s="161"/>
      <c r="G313" s="161"/>
    </row>
    <row r="314" spans="1:7" ht="15.6">
      <c r="A314" s="351"/>
      <c r="B314" s="352"/>
      <c r="C314" s="348" t="s">
        <v>975</v>
      </c>
      <c r="D314" s="363"/>
      <c r="E314" s="350"/>
      <c r="F314" s="161"/>
      <c r="G314" s="161"/>
    </row>
    <row r="315" spans="1:7" ht="15.6">
      <c r="A315" s="349"/>
      <c r="B315" s="350"/>
      <c r="C315" s="338" t="s">
        <v>976</v>
      </c>
      <c r="D315" s="360"/>
      <c r="E315" s="350"/>
      <c r="F315" s="161"/>
      <c r="G315" s="161"/>
    </row>
    <row r="316" spans="1:7" ht="15.6">
      <c r="A316" s="351"/>
      <c r="B316" s="352"/>
      <c r="C316" s="352"/>
      <c r="D316" s="363" t="s">
        <v>977</v>
      </c>
      <c r="E316" s="350"/>
      <c r="F316" s="161"/>
      <c r="G316" s="161"/>
    </row>
    <row r="317" spans="1:7" ht="15.6">
      <c r="A317" s="349"/>
      <c r="B317" s="350"/>
      <c r="C317" s="338" t="s">
        <v>978</v>
      </c>
      <c r="D317" s="360"/>
      <c r="E317" s="350"/>
      <c r="F317" s="161"/>
      <c r="G317" s="161"/>
    </row>
    <row r="318" spans="1:7" ht="15.6">
      <c r="A318" s="351"/>
      <c r="B318" s="352"/>
      <c r="C318" s="352"/>
      <c r="D318" s="363" t="s">
        <v>979</v>
      </c>
      <c r="E318" s="367"/>
      <c r="F318" s="161"/>
      <c r="G318" s="161"/>
    </row>
    <row r="319" spans="1:7" ht="15.6">
      <c r="A319" s="349"/>
      <c r="B319" s="350"/>
      <c r="C319" s="338" t="s">
        <v>980</v>
      </c>
      <c r="D319" s="360"/>
      <c r="E319" s="376"/>
      <c r="F319" s="161"/>
      <c r="G319" s="161"/>
    </row>
    <row r="320" spans="1:7" ht="15.6">
      <c r="A320" s="351"/>
      <c r="B320" s="352"/>
      <c r="C320" s="491" t="s">
        <v>981</v>
      </c>
      <c r="D320" s="363"/>
      <c r="E320" s="367">
        <f>+E319+E318+E317+E316+E315+E314+E313+E312</f>
        <v>0</v>
      </c>
      <c r="F320" s="161"/>
      <c r="G320" s="161"/>
    </row>
    <row r="321" spans="1:7" ht="15.6">
      <c r="A321" s="349"/>
      <c r="B321" s="338" t="s">
        <v>982</v>
      </c>
      <c r="C321" s="338"/>
      <c r="D321" s="360"/>
      <c r="E321" s="342"/>
      <c r="F321" s="161"/>
      <c r="G321" s="161"/>
    </row>
    <row r="322" spans="1:7" ht="15.6">
      <c r="A322" s="351"/>
      <c r="B322" s="352"/>
      <c r="C322" s="348" t="s">
        <v>983</v>
      </c>
      <c r="D322" s="363"/>
      <c r="E322" s="350"/>
      <c r="F322" s="161"/>
      <c r="G322" s="161"/>
    </row>
    <row r="323" spans="1:7" ht="15.6">
      <c r="A323" s="349"/>
      <c r="B323" s="350"/>
      <c r="C323" s="338" t="s">
        <v>984</v>
      </c>
      <c r="D323" s="360"/>
      <c r="E323" s="350"/>
      <c r="F323" s="161"/>
      <c r="G323" s="161"/>
    </row>
    <row r="324" spans="1:7" ht="15.6">
      <c r="A324" s="351"/>
      <c r="B324" s="352"/>
      <c r="C324" s="348" t="s">
        <v>985</v>
      </c>
      <c r="D324" s="363"/>
      <c r="E324" s="350"/>
      <c r="F324" s="161"/>
      <c r="G324" s="161"/>
    </row>
    <row r="325" spans="1:7" ht="15.6">
      <c r="A325" s="349"/>
      <c r="B325" s="350"/>
      <c r="C325" s="338" t="s">
        <v>986</v>
      </c>
      <c r="D325" s="360"/>
      <c r="E325" s="350"/>
      <c r="F325" s="161"/>
      <c r="G325" s="161"/>
    </row>
    <row r="326" spans="1:7" ht="15.6">
      <c r="A326" s="351"/>
      <c r="B326" s="352"/>
      <c r="C326" s="348" t="s">
        <v>987</v>
      </c>
      <c r="D326" s="363"/>
      <c r="E326" s="350"/>
      <c r="F326" s="161"/>
      <c r="G326" s="161"/>
    </row>
    <row r="327" spans="1:7" ht="15.6">
      <c r="A327" s="349"/>
      <c r="B327" s="350"/>
      <c r="C327" s="350"/>
      <c r="D327" s="360" t="s">
        <v>988</v>
      </c>
      <c r="E327" s="361"/>
      <c r="F327" s="161"/>
      <c r="G327" s="161"/>
    </row>
    <row r="328" spans="1:7" ht="15.6">
      <c r="A328" s="351"/>
      <c r="B328" s="352"/>
      <c r="C328" s="348" t="s">
        <v>989</v>
      </c>
      <c r="D328" s="363"/>
      <c r="E328" s="376"/>
      <c r="F328" s="161"/>
      <c r="G328" s="161"/>
    </row>
    <row r="329" spans="1:7" ht="15.6">
      <c r="A329" s="349"/>
      <c r="B329" s="350"/>
      <c r="C329" s="499" t="s">
        <v>990</v>
      </c>
      <c r="D329" s="360"/>
      <c r="E329" s="371">
        <f>E320+E321+E322+E323+E324+E326</f>
        <v>0</v>
      </c>
      <c r="F329" s="161"/>
      <c r="G329" s="161"/>
    </row>
    <row r="330" spans="1:7" ht="15.6">
      <c r="A330" s="349"/>
      <c r="B330" s="338" t="s">
        <v>991</v>
      </c>
      <c r="C330" s="338"/>
      <c r="D330" s="360"/>
      <c r="E330" s="342"/>
      <c r="F330" s="161"/>
      <c r="G330" s="161"/>
    </row>
    <row r="331" spans="1:7" ht="15.6">
      <c r="A331" s="351"/>
      <c r="B331" s="352"/>
      <c r="C331" s="348" t="s">
        <v>992</v>
      </c>
      <c r="D331" s="363"/>
      <c r="E331" s="350"/>
      <c r="F331" s="161"/>
      <c r="G331" s="161"/>
    </row>
    <row r="332" spans="1:7" ht="15.6">
      <c r="A332" s="349"/>
      <c r="B332" s="350"/>
      <c r="C332" s="338" t="s">
        <v>993</v>
      </c>
      <c r="D332" s="360"/>
      <c r="E332" s="350"/>
      <c r="F332" s="161"/>
      <c r="G332" s="161"/>
    </row>
    <row r="333" spans="1:7" ht="15.6">
      <c r="A333" s="351"/>
      <c r="B333" s="352"/>
      <c r="C333" s="348" t="s">
        <v>994</v>
      </c>
      <c r="D333" s="363"/>
      <c r="E333" s="350"/>
      <c r="F333" s="161"/>
      <c r="G333" s="161"/>
    </row>
    <row r="334" spans="1:7" ht="15.6">
      <c r="A334" s="349"/>
      <c r="B334" s="350"/>
      <c r="C334" s="338" t="s">
        <v>995</v>
      </c>
      <c r="D334" s="360"/>
      <c r="E334" s="350"/>
      <c r="F334" s="161"/>
      <c r="G334" s="161"/>
    </row>
    <row r="335" spans="1:7" ht="15.6">
      <c r="A335" s="351"/>
      <c r="B335" s="352"/>
      <c r="C335" s="348" t="s">
        <v>996</v>
      </c>
      <c r="D335" s="363"/>
      <c r="E335" s="350"/>
      <c r="F335" s="161"/>
      <c r="G335" s="161"/>
    </row>
    <row r="336" spans="1:7" ht="15.6">
      <c r="A336" s="349"/>
      <c r="B336" s="350"/>
      <c r="C336" s="338" t="s">
        <v>997</v>
      </c>
      <c r="D336" s="360"/>
      <c r="E336" s="350"/>
      <c r="F336" s="161"/>
      <c r="G336" s="161"/>
    </row>
    <row r="337" spans="1:7" ht="15.6">
      <c r="A337" s="351"/>
      <c r="B337" s="352"/>
      <c r="C337" s="348" t="s">
        <v>998</v>
      </c>
      <c r="D337" s="363"/>
      <c r="E337" s="376"/>
      <c r="F337" s="161"/>
      <c r="G337" s="161"/>
    </row>
    <row r="338" spans="1:7" ht="15.6">
      <c r="A338" s="349"/>
      <c r="B338" s="350"/>
      <c r="C338" s="338" t="s">
        <v>999</v>
      </c>
      <c r="D338" s="360"/>
      <c r="E338" s="350"/>
      <c r="F338" s="161"/>
      <c r="G338" s="161"/>
    </row>
    <row r="339" spans="1:7" ht="15.6">
      <c r="A339" s="351"/>
      <c r="B339" s="348" t="s">
        <v>1000</v>
      </c>
      <c r="C339" s="348"/>
      <c r="D339" s="363"/>
      <c r="E339" s="342"/>
      <c r="F339" s="161"/>
      <c r="G339" s="161"/>
    </row>
    <row r="340" spans="1:7" ht="15.6">
      <c r="A340" s="349"/>
      <c r="B340" s="350"/>
      <c r="C340" s="338" t="s">
        <v>1001</v>
      </c>
      <c r="D340" s="360"/>
      <c r="E340" s="350"/>
      <c r="F340" s="161"/>
      <c r="G340" s="161"/>
    </row>
    <row r="341" spans="1:7" ht="15.6">
      <c r="A341" s="351"/>
      <c r="B341" s="352"/>
      <c r="C341" s="348" t="s">
        <v>1002</v>
      </c>
      <c r="D341" s="363"/>
      <c r="E341" s="350"/>
      <c r="F341" s="161"/>
      <c r="G341" s="161"/>
    </row>
    <row r="342" spans="1:7" ht="15.6">
      <c r="A342" s="349"/>
      <c r="B342" s="350"/>
      <c r="C342" s="338" t="s">
        <v>1003</v>
      </c>
      <c r="D342" s="360"/>
      <c r="E342" s="350"/>
      <c r="F342" s="161"/>
      <c r="G342" s="161"/>
    </row>
    <row r="343" spans="1:7" ht="15.6">
      <c r="A343" s="351"/>
      <c r="B343" s="352"/>
      <c r="C343" s="348" t="s">
        <v>1004</v>
      </c>
      <c r="D343" s="363"/>
      <c r="E343" s="350"/>
      <c r="F343" s="161"/>
      <c r="G343" s="161"/>
    </row>
    <row r="344" spans="1:7" ht="15.6">
      <c r="A344" s="349"/>
      <c r="B344" s="350"/>
      <c r="C344" s="338" t="s">
        <v>1005</v>
      </c>
      <c r="D344" s="360"/>
      <c r="E344" s="350"/>
      <c r="F344" s="161"/>
      <c r="G344" s="161"/>
    </row>
    <row r="345" spans="1:7" ht="15.6">
      <c r="A345" s="351"/>
      <c r="B345" s="352"/>
      <c r="C345" s="348" t="s">
        <v>1006</v>
      </c>
      <c r="D345" s="363"/>
      <c r="E345" s="350"/>
      <c r="F345" s="161"/>
      <c r="G345" s="161"/>
    </row>
    <row r="346" spans="1:7" ht="15.6">
      <c r="A346" s="349"/>
      <c r="B346" s="350"/>
      <c r="C346" s="338" t="s">
        <v>1007</v>
      </c>
      <c r="D346" s="360"/>
      <c r="E346" s="350"/>
      <c r="F346" s="161"/>
      <c r="G346" s="161"/>
    </row>
    <row r="347" spans="1:7" ht="15.6">
      <c r="A347" s="351"/>
      <c r="B347" s="352"/>
      <c r="C347" s="348" t="s">
        <v>1008</v>
      </c>
      <c r="D347" s="363"/>
      <c r="E347" s="376"/>
      <c r="F347" s="161"/>
      <c r="G347" s="161"/>
    </row>
    <row r="348" spans="1:7" ht="15.6">
      <c r="A348" s="349"/>
      <c r="B348" s="350"/>
      <c r="C348" s="338" t="s">
        <v>1009</v>
      </c>
      <c r="D348" s="360"/>
      <c r="E348" s="350"/>
      <c r="F348" s="161"/>
      <c r="G348" s="161"/>
    </row>
    <row r="349" spans="1:7" ht="15.6">
      <c r="A349" s="351"/>
      <c r="B349" s="931" t="s">
        <v>1010</v>
      </c>
      <c r="C349" s="952"/>
      <c r="D349" s="932"/>
      <c r="E349" s="388"/>
      <c r="F349" s="161"/>
      <c r="G349" s="161"/>
    </row>
    <row r="350" spans="1:7" ht="15.6">
      <c r="A350" s="351"/>
      <c r="B350" s="348"/>
      <c r="C350" s="937" t="s">
        <v>1700</v>
      </c>
      <c r="D350" s="939"/>
      <c r="E350" s="388"/>
      <c r="F350" s="161"/>
      <c r="G350" s="161"/>
    </row>
    <row r="351" spans="1:7" ht="15.6">
      <c r="A351" s="351"/>
      <c r="B351" s="348"/>
      <c r="C351" s="937" t="s">
        <v>847</v>
      </c>
      <c r="D351" s="939"/>
      <c r="E351" s="350"/>
      <c r="F351" s="161"/>
      <c r="G351" s="161"/>
    </row>
    <row r="352" spans="1:7" ht="15.6">
      <c r="A352" s="351"/>
      <c r="B352" s="348"/>
      <c r="C352" s="937" t="s">
        <v>848</v>
      </c>
      <c r="D352" s="939"/>
      <c r="E352" s="350"/>
      <c r="F352" s="161"/>
      <c r="G352" s="161"/>
    </row>
    <row r="353" spans="1:7" ht="15.6">
      <c r="A353" s="351"/>
      <c r="B353" s="348"/>
      <c r="C353" s="937" t="s">
        <v>849</v>
      </c>
      <c r="D353" s="939"/>
      <c r="E353" s="350"/>
      <c r="F353" s="161"/>
      <c r="G353" s="161"/>
    </row>
    <row r="354" spans="1:7" ht="15.6">
      <c r="A354" s="351"/>
      <c r="B354" s="348"/>
      <c r="C354" s="937" t="s">
        <v>2580</v>
      </c>
      <c r="D354" s="939"/>
      <c r="E354" s="350"/>
      <c r="F354" s="161"/>
      <c r="G354" s="161"/>
    </row>
    <row r="355" spans="1:7" ht="15.6">
      <c r="A355" s="351"/>
      <c r="B355" s="348"/>
      <c r="C355" s="954" t="s">
        <v>2579</v>
      </c>
      <c r="D355" s="955"/>
      <c r="E355" s="371">
        <f>+E351+E352+E353+E354</f>
        <v>0</v>
      </c>
      <c r="F355" s="161"/>
      <c r="G355" s="161"/>
    </row>
    <row r="356" spans="1:7" ht="15.6">
      <c r="A356" s="351"/>
      <c r="B356" s="348"/>
      <c r="C356" s="937" t="s">
        <v>2560</v>
      </c>
      <c r="D356" s="939"/>
      <c r="E356" s="388"/>
      <c r="F356" s="161"/>
      <c r="G356" s="161"/>
    </row>
    <row r="357" spans="1:7" ht="15.6">
      <c r="A357" s="351"/>
      <c r="B357" s="348"/>
      <c r="C357" s="937" t="s">
        <v>851</v>
      </c>
      <c r="D357" s="939"/>
      <c r="E357" s="350"/>
      <c r="F357" s="161"/>
      <c r="G357" s="161"/>
    </row>
    <row r="358" spans="1:7" ht="15.6">
      <c r="A358" s="351"/>
      <c r="B358" s="348"/>
      <c r="C358" s="937" t="s">
        <v>852</v>
      </c>
      <c r="D358" s="939"/>
      <c r="E358" s="350"/>
      <c r="F358" s="161"/>
      <c r="G358" s="161"/>
    </row>
    <row r="359" spans="1:7" ht="15.6">
      <c r="A359" s="351"/>
      <c r="B359" s="348"/>
      <c r="C359" s="937" t="s">
        <v>853</v>
      </c>
      <c r="D359" s="939"/>
      <c r="E359" s="350"/>
      <c r="F359" s="161"/>
      <c r="G359" s="161"/>
    </row>
    <row r="360" spans="1:7" ht="15.6">
      <c r="A360" s="351"/>
      <c r="B360" s="348"/>
      <c r="C360" s="937" t="s">
        <v>854</v>
      </c>
      <c r="D360" s="939"/>
      <c r="E360" s="350"/>
      <c r="F360" s="161"/>
      <c r="G360" s="161"/>
    </row>
    <row r="361" spans="1:7" ht="15.6">
      <c r="A361" s="351"/>
      <c r="B361" s="348"/>
      <c r="C361" s="954" t="s">
        <v>2557</v>
      </c>
      <c r="D361" s="955"/>
      <c r="E361" s="371">
        <f>+E357+E358+E359+E360</f>
        <v>0</v>
      </c>
      <c r="F361" s="161"/>
      <c r="G361" s="161"/>
    </row>
    <row r="362" spans="1:7" ht="15.6">
      <c r="A362" s="351"/>
      <c r="B362" s="352"/>
      <c r="C362" s="931" t="s">
        <v>1011</v>
      </c>
      <c r="D362" s="932"/>
      <c r="E362" s="350"/>
      <c r="F362" s="161"/>
      <c r="G362" s="161"/>
    </row>
    <row r="363" spans="1:7" ht="15.6">
      <c r="A363" s="349"/>
      <c r="B363" s="350"/>
      <c r="C363" s="946" t="s">
        <v>1012</v>
      </c>
      <c r="D363" s="948"/>
      <c r="E363" s="350"/>
      <c r="F363" s="161"/>
      <c r="G363" s="161"/>
    </row>
    <row r="364" spans="1:7" ht="15.6">
      <c r="A364" s="351"/>
      <c r="B364" s="352"/>
      <c r="C364" s="931" t="s">
        <v>1013</v>
      </c>
      <c r="D364" s="932"/>
      <c r="E364" s="350"/>
      <c r="F364" s="161"/>
      <c r="G364" s="161"/>
    </row>
    <row r="365" spans="1:7" ht="15.6">
      <c r="A365" s="349"/>
      <c r="B365" s="350"/>
      <c r="C365" s="946" t="s">
        <v>1014</v>
      </c>
      <c r="D365" s="948"/>
      <c r="E365" s="376"/>
      <c r="F365" s="161"/>
      <c r="G365" s="161"/>
    </row>
    <row r="366" spans="1:7" ht="15.6">
      <c r="A366" s="351"/>
      <c r="B366" s="352"/>
      <c r="C366" s="931" t="s">
        <v>1015</v>
      </c>
      <c r="D366" s="932"/>
      <c r="E366" s="350"/>
      <c r="F366" s="161"/>
      <c r="G366" s="161"/>
    </row>
    <row r="367" spans="1:7" ht="15.6">
      <c r="A367" s="349"/>
      <c r="B367" s="350"/>
      <c r="C367" s="946" t="s">
        <v>1016</v>
      </c>
      <c r="D367" s="948"/>
      <c r="E367" s="388"/>
      <c r="F367" s="161"/>
      <c r="G367" s="161"/>
    </row>
    <row r="368" spans="1:7" ht="15.6">
      <c r="A368" s="351"/>
      <c r="B368" s="352"/>
      <c r="C368" s="352"/>
      <c r="D368" s="363" t="s">
        <v>1017</v>
      </c>
      <c r="E368" s="350"/>
      <c r="F368" s="161"/>
      <c r="G368" s="161"/>
    </row>
    <row r="369" spans="1:7" ht="15.6">
      <c r="A369" s="349"/>
      <c r="B369" s="350"/>
      <c r="C369" s="350"/>
      <c r="D369" s="360" t="s">
        <v>1018</v>
      </c>
      <c r="E369" s="350"/>
      <c r="F369" s="161"/>
      <c r="G369" s="161"/>
    </row>
    <row r="370" spans="1:7" ht="15.6">
      <c r="A370" s="351"/>
      <c r="B370" s="352"/>
      <c r="C370" s="352"/>
      <c r="D370" s="363" t="s">
        <v>1019</v>
      </c>
      <c r="E370" s="371"/>
      <c r="F370" s="161"/>
      <c r="G370" s="161"/>
    </row>
    <row r="371" spans="1:7" ht="15.6">
      <c r="A371" s="349"/>
      <c r="B371" s="350"/>
      <c r="C371" s="350"/>
      <c r="D371" s="360" t="s">
        <v>1020</v>
      </c>
      <c r="E371" s="376"/>
      <c r="F371" s="161"/>
      <c r="G371" s="161"/>
    </row>
    <row r="372" spans="1:7" ht="15.6">
      <c r="A372" s="351"/>
      <c r="B372" s="352"/>
      <c r="C372" s="352"/>
      <c r="D372" s="488" t="s">
        <v>1021</v>
      </c>
      <c r="E372" s="371">
        <f>+E371+E370+E369+E368</f>
        <v>0</v>
      </c>
      <c r="F372" s="161"/>
      <c r="G372" s="161"/>
    </row>
    <row r="373" spans="1:7" ht="15.6">
      <c r="A373" s="351"/>
      <c r="B373" s="352"/>
      <c r="C373" s="494" t="s">
        <v>2591</v>
      </c>
      <c r="D373" s="501"/>
      <c r="E373" s="371"/>
      <c r="F373" s="161"/>
      <c r="G373" s="161"/>
    </row>
    <row r="374" spans="1:7" ht="15.6">
      <c r="A374" s="349"/>
      <c r="B374" s="350"/>
      <c r="C374" s="946" t="s">
        <v>1022</v>
      </c>
      <c r="D374" s="948"/>
      <c r="E374" s="388"/>
      <c r="F374" s="161"/>
      <c r="G374" s="161"/>
    </row>
    <row r="375" spans="1:7" ht="15.6">
      <c r="A375" s="351"/>
      <c r="B375" s="352"/>
      <c r="C375" s="352"/>
      <c r="D375" s="363" t="s">
        <v>1023</v>
      </c>
      <c r="E375" s="371"/>
      <c r="F375" s="161"/>
      <c r="G375" s="161"/>
    </row>
    <row r="376" spans="1:7" ht="15.6">
      <c r="A376" s="349"/>
      <c r="B376" s="350"/>
      <c r="C376" s="350"/>
      <c r="D376" s="360" t="s">
        <v>1024</v>
      </c>
      <c r="E376" s="350"/>
      <c r="F376" s="161"/>
      <c r="G376" s="161"/>
    </row>
    <row r="377" spans="1:7" ht="15.6">
      <c r="A377" s="351"/>
      <c r="B377" s="352"/>
      <c r="C377" s="352"/>
      <c r="D377" s="488" t="s">
        <v>1025</v>
      </c>
      <c r="E377" s="371">
        <f>SUM(E375:E376)</f>
        <v>0</v>
      </c>
      <c r="F377" s="161"/>
      <c r="G377" s="161"/>
    </row>
    <row r="378" spans="1:7" ht="15.6">
      <c r="A378" s="349"/>
      <c r="B378" s="350"/>
      <c r="C378" s="946" t="s">
        <v>1026</v>
      </c>
      <c r="D378" s="948"/>
      <c r="E378" s="350"/>
      <c r="F378" s="161"/>
      <c r="G378" s="161"/>
    </row>
    <row r="379" spans="1:7" ht="15.6">
      <c r="A379" s="351"/>
      <c r="B379" s="352"/>
      <c r="C379" s="931" t="s">
        <v>1027</v>
      </c>
      <c r="D379" s="932"/>
      <c r="E379" s="350"/>
      <c r="F379" s="161"/>
      <c r="G379" s="161"/>
    </row>
    <row r="380" spans="1:7" ht="15.6">
      <c r="A380" s="349"/>
      <c r="B380" s="350"/>
      <c r="C380" s="946" t="s">
        <v>1028</v>
      </c>
      <c r="D380" s="948"/>
      <c r="E380" s="350"/>
      <c r="F380" s="161"/>
      <c r="G380" s="161"/>
    </row>
    <row r="381" spans="1:7" ht="15.6">
      <c r="A381" s="351"/>
      <c r="B381" s="352"/>
      <c r="C381" s="931" t="s">
        <v>1029</v>
      </c>
      <c r="D381" s="932"/>
      <c r="E381" s="376"/>
      <c r="F381" s="161"/>
      <c r="G381" s="161"/>
    </row>
    <row r="382" spans="1:7" ht="15.6">
      <c r="A382" s="349"/>
      <c r="B382" s="350"/>
      <c r="C382" s="946" t="s">
        <v>1030</v>
      </c>
      <c r="D382" s="948"/>
      <c r="E382" s="350"/>
      <c r="F382" s="161"/>
      <c r="G382" s="161"/>
    </row>
    <row r="383" spans="1:7" ht="15.6">
      <c r="A383" s="351"/>
      <c r="B383" s="937" t="s">
        <v>1701</v>
      </c>
      <c r="C383" s="938"/>
      <c r="D383" s="939"/>
      <c r="E383" s="350"/>
      <c r="F383" s="161"/>
      <c r="G383" s="161"/>
    </row>
    <row r="384" spans="1:7" ht="15.6">
      <c r="A384" s="349"/>
      <c r="B384" s="476" t="s">
        <v>2822</v>
      </c>
      <c r="C384" s="477"/>
      <c r="D384" s="478"/>
      <c r="E384" s="350"/>
      <c r="F384" s="161"/>
      <c r="G384" s="161"/>
    </row>
    <row r="385" spans="1:7" ht="15.6">
      <c r="A385" s="351"/>
      <c r="B385" s="348" t="s">
        <v>1031</v>
      </c>
      <c r="C385" s="348"/>
      <c r="D385" s="363"/>
      <c r="E385" s="388"/>
      <c r="F385" s="161"/>
      <c r="G385" s="161"/>
    </row>
    <row r="386" spans="1:7" ht="15.6">
      <c r="A386" s="349"/>
      <c r="B386" s="350"/>
      <c r="C386" s="338" t="s">
        <v>1032</v>
      </c>
      <c r="D386" s="360"/>
      <c r="E386" s="350"/>
      <c r="F386" s="161"/>
      <c r="G386" s="161"/>
    </row>
    <row r="387" spans="1:7" ht="15.6">
      <c r="A387" s="351"/>
      <c r="B387" s="352"/>
      <c r="C387" s="348" t="s">
        <v>1033</v>
      </c>
      <c r="D387" s="363"/>
      <c r="E387" s="376"/>
      <c r="F387" s="161"/>
      <c r="G387" s="161"/>
    </row>
    <row r="388" spans="1:7" ht="15.6">
      <c r="A388" s="349"/>
      <c r="B388" s="350"/>
      <c r="C388" s="338" t="s">
        <v>1034</v>
      </c>
      <c r="D388" s="360"/>
      <c r="E388" s="350"/>
      <c r="F388" s="161"/>
      <c r="G388" s="161"/>
    </row>
    <row r="389" spans="1:7" ht="15.6">
      <c r="A389" s="351"/>
      <c r="B389" s="348" t="s">
        <v>1035</v>
      </c>
      <c r="C389" s="348"/>
      <c r="D389" s="363"/>
      <c r="E389" s="388"/>
      <c r="F389" s="161"/>
      <c r="G389" s="161"/>
    </row>
    <row r="390" spans="1:7" ht="15.6">
      <c r="A390" s="349"/>
      <c r="B390" s="350"/>
      <c r="C390" s="338" t="s">
        <v>1036</v>
      </c>
      <c r="D390" s="360"/>
      <c r="E390" s="350"/>
      <c r="F390" s="161"/>
      <c r="G390" s="161"/>
    </row>
    <row r="391" spans="1:7" ht="15.6">
      <c r="A391" s="351"/>
      <c r="B391" s="352"/>
      <c r="C391" s="348" t="s">
        <v>1037</v>
      </c>
      <c r="D391" s="363"/>
      <c r="E391" s="350"/>
      <c r="F391" s="161"/>
      <c r="G391" s="161"/>
    </row>
    <row r="392" spans="1:7" ht="15.6">
      <c r="A392" s="349"/>
      <c r="B392" s="350"/>
      <c r="C392" s="338" t="s">
        <v>1038</v>
      </c>
      <c r="D392" s="360"/>
      <c r="E392" s="350"/>
      <c r="F392" s="161"/>
      <c r="G392" s="161"/>
    </row>
    <row r="393" spans="1:7" ht="15.6">
      <c r="A393" s="349"/>
      <c r="B393" s="350"/>
      <c r="C393" s="338" t="s">
        <v>1039</v>
      </c>
      <c r="D393" s="360"/>
      <c r="E393" s="350"/>
      <c r="F393" s="161"/>
      <c r="G393" s="161"/>
    </row>
    <row r="394" spans="1:7" ht="15.6">
      <c r="A394" s="351"/>
      <c r="B394" s="352"/>
      <c r="C394" s="348" t="s">
        <v>1040</v>
      </c>
      <c r="D394" s="363"/>
      <c r="E394" s="350"/>
      <c r="F394" s="161"/>
      <c r="G394" s="161"/>
    </row>
    <row r="395" spans="1:7" ht="15.6">
      <c r="A395" s="349"/>
      <c r="B395" s="350"/>
      <c r="C395" s="338" t="s">
        <v>1041</v>
      </c>
      <c r="D395" s="360"/>
      <c r="E395" s="350"/>
      <c r="F395" s="161"/>
      <c r="G395" s="161"/>
    </row>
    <row r="396" spans="1:7" ht="15.6">
      <c r="A396" s="351"/>
      <c r="B396" s="352"/>
      <c r="C396" s="348" t="s">
        <v>1042</v>
      </c>
      <c r="D396" s="363"/>
      <c r="E396" s="350"/>
      <c r="F396" s="161"/>
      <c r="G396" s="161"/>
    </row>
    <row r="397" spans="1:7" ht="15.6">
      <c r="A397" s="349"/>
      <c r="B397" s="350"/>
      <c r="C397" s="338" t="s">
        <v>1043</v>
      </c>
      <c r="D397" s="360"/>
      <c r="E397" s="350"/>
      <c r="F397" s="161"/>
      <c r="G397" s="161"/>
    </row>
    <row r="398" spans="1:7" ht="15.6">
      <c r="A398" s="351"/>
      <c r="B398" s="352"/>
      <c r="C398" s="348" t="s">
        <v>1044</v>
      </c>
      <c r="D398" s="363"/>
      <c r="E398" s="350"/>
      <c r="F398" s="161"/>
      <c r="G398" s="161"/>
    </row>
    <row r="399" spans="1:7" ht="15.6">
      <c r="A399" s="349"/>
      <c r="B399" s="350"/>
      <c r="C399" s="338" t="s">
        <v>1045</v>
      </c>
      <c r="D399" s="360"/>
      <c r="E399" s="350"/>
      <c r="F399" s="161"/>
      <c r="G399" s="161"/>
    </row>
    <row r="400" spans="1:7" ht="15.6">
      <c r="A400" s="351"/>
      <c r="B400" s="352"/>
      <c r="C400" s="348" t="s">
        <v>1046</v>
      </c>
      <c r="D400" s="363"/>
      <c r="E400" s="350"/>
      <c r="F400" s="161"/>
      <c r="G400" s="161"/>
    </row>
    <row r="401" spans="1:7" ht="15.6">
      <c r="A401" s="349"/>
      <c r="B401" s="350"/>
      <c r="C401" s="338" t="s">
        <v>1047</v>
      </c>
      <c r="D401" s="360"/>
      <c r="E401" s="350"/>
      <c r="F401" s="161"/>
      <c r="G401" s="161"/>
    </row>
    <row r="402" spans="1:7" ht="15.6">
      <c r="A402" s="351"/>
      <c r="B402" s="352"/>
      <c r="C402" s="348" t="s">
        <v>1048</v>
      </c>
      <c r="D402" s="363"/>
      <c r="E402" s="350"/>
      <c r="F402" s="161"/>
      <c r="G402" s="161"/>
    </row>
    <row r="403" spans="1:7" ht="15.6">
      <c r="A403" s="349"/>
      <c r="B403" s="350"/>
      <c r="C403" s="338" t="s">
        <v>1049</v>
      </c>
      <c r="D403" s="360"/>
      <c r="E403" s="350"/>
      <c r="F403" s="161"/>
      <c r="G403" s="161"/>
    </row>
    <row r="404" spans="1:7" ht="15.6">
      <c r="A404" s="351"/>
      <c r="B404" s="352"/>
      <c r="C404" s="348" t="s">
        <v>1050</v>
      </c>
      <c r="D404" s="363"/>
      <c r="E404" s="367"/>
      <c r="F404" s="161"/>
      <c r="G404" s="161"/>
    </row>
    <row r="405" spans="1:7" ht="15.6">
      <c r="A405" s="349"/>
      <c r="B405" s="350"/>
      <c r="C405" s="338" t="s">
        <v>1051</v>
      </c>
      <c r="D405" s="360"/>
      <c r="E405" s="376"/>
      <c r="F405" s="161"/>
      <c r="G405" s="161"/>
    </row>
    <row r="406" spans="1:7" ht="15.6">
      <c r="A406" s="350"/>
      <c r="B406" s="350"/>
      <c r="C406" s="472" t="s">
        <v>1702</v>
      </c>
      <c r="D406" s="472"/>
      <c r="E406" s="376"/>
      <c r="F406" s="161"/>
      <c r="G406" s="161"/>
    </row>
    <row r="407" spans="1:7" ht="15.6">
      <c r="A407" s="350"/>
      <c r="B407" s="350"/>
      <c r="C407" s="472" t="s">
        <v>1052</v>
      </c>
      <c r="D407" s="472"/>
      <c r="E407" s="376"/>
      <c r="F407" s="161"/>
      <c r="G407" s="161"/>
    </row>
    <row r="408" spans="1:7" ht="15.6">
      <c r="A408" s="352"/>
      <c r="B408" s="352"/>
      <c r="C408" s="491" t="s">
        <v>1053</v>
      </c>
      <c r="D408" s="348"/>
      <c r="E408" s="387">
        <f>+E390+E391+E392+E393+E394+E395+E396+E397+E398+E399+E400+E401+E402+E403+E404+E405+E406+E407</f>
        <v>0</v>
      </c>
      <c r="F408" s="161"/>
      <c r="G408" s="161"/>
    </row>
    <row r="409" spans="1:7" ht="15.6">
      <c r="A409" s="350"/>
      <c r="B409" s="946" t="s">
        <v>1054</v>
      </c>
      <c r="C409" s="947"/>
      <c r="D409" s="948"/>
      <c r="E409" s="388"/>
      <c r="F409" s="161"/>
      <c r="G409" s="161"/>
    </row>
    <row r="410" spans="1:7" ht="15.6">
      <c r="A410" s="352"/>
      <c r="B410" s="352"/>
      <c r="C410" s="931" t="s">
        <v>11</v>
      </c>
      <c r="D410" s="932"/>
      <c r="E410" s="367"/>
      <c r="F410" s="161"/>
      <c r="G410" s="161"/>
    </row>
    <row r="411" spans="1:7" ht="15.6">
      <c r="A411" s="350"/>
      <c r="B411" s="350"/>
      <c r="C411" s="946" t="s">
        <v>12</v>
      </c>
      <c r="D411" s="948"/>
      <c r="E411" s="365"/>
      <c r="F411" s="161"/>
      <c r="G411" s="161"/>
    </row>
    <row r="412" spans="1:7" ht="15.6">
      <c r="A412" s="352"/>
      <c r="B412" s="352"/>
      <c r="C412" s="940" t="s">
        <v>1055</v>
      </c>
      <c r="D412" s="941"/>
      <c r="E412" s="387">
        <f>E410-E411</f>
        <v>0</v>
      </c>
      <c r="F412" s="161"/>
      <c r="G412" s="161"/>
    </row>
    <row r="413" spans="1:7" ht="15.6">
      <c r="A413" s="350"/>
      <c r="B413" s="946" t="s">
        <v>2592</v>
      </c>
      <c r="C413" s="947"/>
      <c r="D413" s="948"/>
      <c r="E413" s="388"/>
      <c r="F413" s="161"/>
      <c r="G413" s="161"/>
    </row>
    <row r="414" spans="1:7" ht="15.6">
      <c r="A414" s="352"/>
      <c r="B414" s="352"/>
      <c r="C414" s="931" t="s">
        <v>445</v>
      </c>
      <c r="D414" s="932"/>
      <c r="E414" s="367"/>
      <c r="F414" s="161"/>
      <c r="G414" s="161"/>
    </row>
    <row r="415" spans="1:7" ht="15.6">
      <c r="A415" s="350"/>
      <c r="B415" s="350"/>
      <c r="C415" s="946" t="s">
        <v>447</v>
      </c>
      <c r="D415" s="948"/>
      <c r="E415" s="365"/>
      <c r="F415" s="161"/>
      <c r="G415" s="161"/>
    </row>
    <row r="416" spans="1:7" ht="15.6">
      <c r="A416" s="352"/>
      <c r="B416" s="352"/>
      <c r="C416" s="940" t="s">
        <v>2593</v>
      </c>
      <c r="D416" s="941"/>
      <c r="E416" s="367">
        <f>E414-E415</f>
        <v>0</v>
      </c>
      <c r="F416" s="161"/>
      <c r="G416" s="161"/>
    </row>
    <row r="417" spans="1:7" ht="14.4">
      <c r="A417" s="389"/>
      <c r="B417" s="389"/>
      <c r="C417" s="389"/>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001" t="s">
        <v>1738</v>
      </c>
      <c r="B1" s="2002"/>
      <c r="C1" s="2002"/>
      <c r="D1" s="2003"/>
    </row>
    <row r="2" spans="1:4" ht="15" customHeight="1">
      <c r="A2" s="2004" t="s">
        <v>1511</v>
      </c>
      <c r="B2" s="2000"/>
      <c r="C2" s="2000"/>
      <c r="D2" s="182"/>
    </row>
    <row r="3" spans="1:4" ht="15" customHeight="1">
      <c r="A3" s="186"/>
      <c r="B3" s="1999" t="s">
        <v>1512</v>
      </c>
      <c r="C3" s="1999"/>
      <c r="D3" s="183"/>
    </row>
    <row r="4" spans="1:4" ht="12.75" customHeight="1">
      <c r="A4" s="187"/>
      <c r="B4" s="188"/>
      <c r="C4" s="191" t="s">
        <v>1513</v>
      </c>
      <c r="D4" s="182"/>
    </row>
    <row r="5" spans="1:4" ht="14.4">
      <c r="A5" s="186"/>
      <c r="B5" s="189"/>
      <c r="C5" s="190" t="s">
        <v>1514</v>
      </c>
      <c r="D5" s="182"/>
    </row>
    <row r="6" spans="1:4" ht="15.75" customHeight="1">
      <c r="A6" s="187"/>
      <c r="B6" s="188"/>
      <c r="C6" s="191" t="s">
        <v>1515</v>
      </c>
      <c r="D6" s="184">
        <f>D4+D5</f>
        <v>0</v>
      </c>
    </row>
    <row r="7" spans="1:4" ht="15" customHeight="1">
      <c r="A7" s="186"/>
      <c r="B7" s="1999" t="s">
        <v>1516</v>
      </c>
      <c r="C7" s="1999"/>
      <c r="D7" s="183"/>
    </row>
    <row r="8" spans="1:4" ht="15" customHeight="1">
      <c r="A8" s="187"/>
      <c r="B8" s="188"/>
      <c r="C8" s="191" t="s">
        <v>1517</v>
      </c>
      <c r="D8" s="182"/>
    </row>
    <row r="9" spans="1:4" ht="17.25" customHeight="1">
      <c r="A9" s="186"/>
      <c r="B9" s="189"/>
      <c r="C9" s="190" t="s">
        <v>1518</v>
      </c>
      <c r="D9" s="182"/>
    </row>
    <row r="10" spans="1:4" ht="18" customHeight="1">
      <c r="A10" s="187"/>
      <c r="B10" s="188"/>
      <c r="C10" s="191" t="s">
        <v>1519</v>
      </c>
      <c r="D10" s="184">
        <f>D8+D9</f>
        <v>0</v>
      </c>
    </row>
    <row r="11" spans="1:4" ht="20.25" customHeight="1">
      <c r="A11" s="186"/>
      <c r="B11" s="1999" t="s">
        <v>1520</v>
      </c>
      <c r="C11" s="1999"/>
      <c r="D11" s="183"/>
    </row>
    <row r="12" spans="1:4" ht="28.8">
      <c r="A12" s="187"/>
      <c r="B12" s="188"/>
      <c r="C12" s="191" t="s">
        <v>1521</v>
      </c>
      <c r="D12" s="182"/>
    </row>
    <row r="13" spans="1:4" ht="29.25" customHeight="1">
      <c r="A13" s="186"/>
      <c r="B13" s="189"/>
      <c r="C13" s="190" t="s">
        <v>1522</v>
      </c>
      <c r="D13" s="182"/>
    </row>
    <row r="14" spans="1:4" ht="12.75" customHeight="1">
      <c r="A14" s="187"/>
      <c r="B14" s="188"/>
      <c r="C14" s="188" t="s">
        <v>1523</v>
      </c>
      <c r="D14" s="182"/>
    </row>
    <row r="15" spans="1:4" ht="30" customHeight="1">
      <c r="A15" s="186"/>
      <c r="B15" s="189"/>
      <c r="C15" s="190" t="s">
        <v>1524</v>
      </c>
      <c r="D15" s="182"/>
    </row>
    <row r="16" spans="1:4" ht="27.75" customHeight="1">
      <c r="A16" s="187"/>
      <c r="B16" s="188"/>
      <c r="C16" s="191" t="s">
        <v>1525</v>
      </c>
      <c r="D16" s="182"/>
    </row>
    <row r="17" spans="1:4" ht="32.25" customHeight="1">
      <c r="A17" s="186"/>
      <c r="B17" s="189"/>
      <c r="C17" s="189" t="s">
        <v>1526</v>
      </c>
      <c r="D17" s="182"/>
    </row>
    <row r="18" spans="1:4" ht="14.4">
      <c r="A18" s="187"/>
      <c r="B18" s="2000" t="s">
        <v>1527</v>
      </c>
      <c r="C18" s="2000"/>
      <c r="D18" s="183"/>
    </row>
    <row r="19" spans="1:4" ht="21.75" customHeight="1">
      <c r="A19" s="186"/>
      <c r="B19" s="189"/>
      <c r="C19" s="190" t="s">
        <v>1528</v>
      </c>
      <c r="D19" s="182"/>
    </row>
    <row r="20" spans="1:4" ht="21" customHeight="1">
      <c r="A20" s="187"/>
      <c r="B20" s="188"/>
      <c r="C20" s="751" t="s">
        <v>2824</v>
      </c>
      <c r="D20" s="182"/>
    </row>
    <row r="21" spans="1:4" ht="21" customHeight="1">
      <c r="A21" s="186"/>
      <c r="B21" s="1999" t="s">
        <v>1529</v>
      </c>
      <c r="C21" s="1999"/>
      <c r="D21" s="182"/>
    </row>
    <row r="22" spans="1:4" ht="20.25" customHeight="1">
      <c r="A22" s="187"/>
      <c r="B22" s="2000" t="s">
        <v>1530</v>
      </c>
      <c r="C22" s="2000"/>
      <c r="D22" s="182"/>
    </row>
    <row r="23" spans="1:4" ht="21.75" customHeight="1">
      <c r="A23" s="186"/>
      <c r="B23" s="1999" t="s">
        <v>1531</v>
      </c>
      <c r="C23" s="1999"/>
      <c r="D23" s="182"/>
    </row>
    <row r="24" spans="1:4" ht="20.25" customHeight="1">
      <c r="A24" s="187"/>
      <c r="B24" s="2000" t="s">
        <v>1532</v>
      </c>
      <c r="C24" s="2000"/>
      <c r="D24" s="182"/>
    </row>
    <row r="25" spans="1:4" ht="24.75" customHeight="1">
      <c r="A25" s="186"/>
      <c r="B25" s="189"/>
      <c r="C25" s="190" t="s">
        <v>1533</v>
      </c>
      <c r="D25" s="182"/>
    </row>
    <row r="26" spans="1:4" ht="21.75" customHeight="1">
      <c r="A26" s="187"/>
      <c r="B26" s="188"/>
      <c r="C26" s="191" t="s">
        <v>1534</v>
      </c>
      <c r="D26" s="182"/>
    </row>
    <row r="27" spans="1:4" ht="27" customHeight="1">
      <c r="A27" s="186"/>
      <c r="B27" s="1999" t="s">
        <v>1535</v>
      </c>
      <c r="C27" s="1999"/>
      <c r="D27" s="182"/>
    </row>
    <row r="28" spans="1:4" ht="30" customHeight="1">
      <c r="A28" s="187"/>
      <c r="B28" s="2000" t="s">
        <v>1536</v>
      </c>
      <c r="C28" s="2000"/>
      <c r="D28" s="182"/>
    </row>
    <row r="29" spans="1:4" ht="30.75" customHeight="1" thickBot="1">
      <c r="A29" s="192"/>
      <c r="B29" s="1998" t="s">
        <v>1537</v>
      </c>
      <c r="C29" s="1998"/>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09" t="s">
        <v>1739</v>
      </c>
      <c r="B1" s="2010"/>
      <c r="C1" s="2010"/>
      <c r="D1" s="2011"/>
    </row>
    <row r="2" spans="1:4">
      <c r="A2" s="2012" t="s">
        <v>1703</v>
      </c>
      <c r="B2" s="2013"/>
      <c r="C2" s="2014"/>
      <c r="D2" s="263"/>
    </row>
    <row r="3" spans="1:4">
      <c r="A3" s="264"/>
      <c r="B3" s="2005" t="s">
        <v>1704</v>
      </c>
      <c r="C3" s="2006"/>
      <c r="D3" s="263"/>
    </row>
    <row r="4" spans="1:4">
      <c r="A4" s="265"/>
      <c r="B4" s="2007" t="s">
        <v>1705</v>
      </c>
      <c r="C4" s="2008"/>
      <c r="D4" s="263"/>
    </row>
    <row r="5" spans="1:4">
      <c r="A5" s="264"/>
      <c r="B5" s="2005" t="s">
        <v>1706</v>
      </c>
      <c r="C5" s="2006"/>
      <c r="D5" s="263"/>
    </row>
    <row r="6" spans="1:4">
      <c r="A6" s="265"/>
      <c r="B6" s="2007" t="s">
        <v>1707</v>
      </c>
      <c r="C6" s="2008"/>
      <c r="D6" s="263"/>
    </row>
    <row r="7" spans="1:4">
      <c r="A7" s="264"/>
      <c r="B7" s="2005" t="s">
        <v>1708</v>
      </c>
      <c r="C7" s="2006"/>
      <c r="D7" s="263"/>
    </row>
    <row r="8" spans="1:4">
      <c r="A8" s="265"/>
      <c r="B8" s="2007" t="s">
        <v>1709</v>
      </c>
      <c r="C8" s="2008"/>
      <c r="D8" s="263"/>
    </row>
    <row r="9" spans="1:4">
      <c r="A9" s="264"/>
      <c r="B9" s="2005" t="s">
        <v>1710</v>
      </c>
      <c r="C9" s="2006"/>
      <c r="D9" s="263"/>
    </row>
    <row r="10" spans="1:4">
      <c r="A10" s="265"/>
      <c r="B10" s="2007" t="s">
        <v>2765</v>
      </c>
      <c r="C10" s="2008"/>
      <c r="D10" s="702"/>
    </row>
    <row r="11" spans="1:4">
      <c r="A11" s="392"/>
      <c r="B11" s="2015" t="s">
        <v>2766</v>
      </c>
      <c r="C11" s="2016"/>
      <c r="D11" s="702"/>
    </row>
    <row r="12" spans="1:4">
      <c r="A12" s="265"/>
      <c r="B12" s="2007" t="s">
        <v>1037</v>
      </c>
      <c r="C12" s="2008"/>
      <c r="D12" s="263"/>
    </row>
    <row r="13" spans="1:4">
      <c r="A13" s="267"/>
      <c r="B13" s="268" t="s">
        <v>1711</v>
      </c>
      <c r="C13" s="268"/>
      <c r="D13" s="269"/>
    </row>
    <row r="14" spans="1:4">
      <c r="A14" s="265"/>
      <c r="B14" s="270"/>
      <c r="C14" s="266" t="s">
        <v>1712</v>
      </c>
      <c r="D14" s="263"/>
    </row>
    <row r="15" spans="1:4" ht="15" thickBot="1">
      <c r="A15" s="271"/>
      <c r="B15" s="272"/>
      <c r="C15" s="273" t="s">
        <v>1713</v>
      </c>
      <c r="D15" s="27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017" t="s">
        <v>1740</v>
      </c>
      <c r="B1" s="2018"/>
      <c r="C1" s="2018"/>
      <c r="D1" s="2019"/>
    </row>
    <row r="2" spans="1:4" ht="14.4">
      <c r="A2" s="2026" t="s">
        <v>1859</v>
      </c>
      <c r="B2" s="2027"/>
      <c r="C2" s="2021"/>
      <c r="D2" s="607"/>
    </row>
    <row r="3" spans="1:4" ht="14.4">
      <c r="A3" s="309"/>
      <c r="B3" s="2022" t="s">
        <v>2137</v>
      </c>
      <c r="C3" s="2023"/>
      <c r="D3" s="607"/>
    </row>
    <row r="4" spans="1:4" ht="14.4">
      <c r="A4" s="311"/>
      <c r="B4" s="2020" t="s">
        <v>2138</v>
      </c>
      <c r="C4" s="2021"/>
      <c r="D4" s="607"/>
    </row>
    <row r="5" spans="1:4" ht="14.4">
      <c r="A5" s="309"/>
      <c r="B5" s="2028" t="s">
        <v>2139</v>
      </c>
      <c r="C5" s="2029"/>
      <c r="D5" s="607"/>
    </row>
    <row r="6" spans="1:4" ht="14.4">
      <c r="A6" s="311"/>
      <c r="B6" s="2028" t="s">
        <v>2140</v>
      </c>
      <c r="C6" s="2029"/>
      <c r="D6" s="607"/>
    </row>
    <row r="7" spans="1:4" ht="14.4">
      <c r="A7" s="309"/>
      <c r="B7" s="2028" t="s">
        <v>2141</v>
      </c>
      <c r="C7" s="2029"/>
      <c r="D7" s="607"/>
    </row>
    <row r="8" spans="1:4" ht="14.4">
      <c r="A8" s="311"/>
      <c r="B8" s="2020" t="s">
        <v>1959</v>
      </c>
      <c r="C8" s="2021"/>
      <c r="D8" s="607"/>
    </row>
    <row r="9" spans="1:4" ht="14.4">
      <c r="A9" s="309"/>
      <c r="B9" s="2022" t="s">
        <v>2142</v>
      </c>
      <c r="C9" s="2023"/>
      <c r="D9" s="608"/>
    </row>
    <row r="10" spans="1:4" ht="14.4">
      <c r="A10" s="309"/>
      <c r="B10" s="312"/>
      <c r="C10" s="310" t="s">
        <v>526</v>
      </c>
      <c r="D10" s="609"/>
    </row>
    <row r="11" spans="1:4" ht="14.4">
      <c r="A11" s="311"/>
      <c r="B11" s="313"/>
      <c r="C11" s="308" t="s">
        <v>2143</v>
      </c>
      <c r="D11" s="607"/>
    </row>
    <row r="12" spans="1:4" ht="14.4">
      <c r="A12" s="309"/>
      <c r="B12" s="312"/>
      <c r="C12" s="310" t="s">
        <v>2144</v>
      </c>
      <c r="D12" s="607"/>
    </row>
    <row r="13" spans="1:4" ht="14.4">
      <c r="A13" s="311"/>
      <c r="B13" s="313"/>
      <c r="C13" s="308" t="s">
        <v>2145</v>
      </c>
      <c r="D13" s="607"/>
    </row>
    <row r="14" spans="1:4" ht="14.4">
      <c r="A14" s="309"/>
      <c r="B14" s="312"/>
      <c r="C14" s="605" t="s">
        <v>2146</v>
      </c>
      <c r="D14" s="610">
        <f>D10-D11+D12-D13</f>
        <v>0</v>
      </c>
    </row>
    <row r="15" spans="1:4" ht="14.4">
      <c r="A15" s="311"/>
      <c r="B15" s="2024" t="s">
        <v>2147</v>
      </c>
      <c r="C15" s="2025"/>
      <c r="D15" s="607"/>
    </row>
    <row r="16" spans="1:4" ht="14.4">
      <c r="A16" s="309"/>
      <c r="B16" s="2022" t="s">
        <v>2148</v>
      </c>
      <c r="C16" s="2023"/>
      <c r="D16" s="607"/>
    </row>
    <row r="17" spans="1:4" ht="14.4">
      <c r="A17" s="311"/>
      <c r="B17" s="2020" t="s">
        <v>2149</v>
      </c>
      <c r="C17" s="2021"/>
      <c r="D17" s="607"/>
    </row>
    <row r="18" spans="1:4" ht="14.4">
      <c r="A18" s="309"/>
      <c r="B18" s="2022" t="s">
        <v>2150</v>
      </c>
      <c r="C18" s="2023"/>
      <c r="D18" s="607"/>
    </row>
    <row r="19" spans="1:4" ht="14.4">
      <c r="A19" s="311"/>
      <c r="B19" s="2020" t="s">
        <v>2151</v>
      </c>
      <c r="C19" s="2021"/>
      <c r="D19" s="607"/>
    </row>
    <row r="20" spans="1:4" ht="14.4">
      <c r="A20" s="309"/>
      <c r="B20" s="2022" t="s">
        <v>2152</v>
      </c>
      <c r="C20" s="2023"/>
      <c r="D20" s="607"/>
    </row>
    <row r="21" spans="1:4" ht="14.4">
      <c r="A21" s="311"/>
      <c r="B21" s="2020" t="s">
        <v>2153</v>
      </c>
      <c r="C21" s="2021"/>
      <c r="D21" s="607"/>
    </row>
    <row r="22" spans="1:4" ht="14.4">
      <c r="A22" s="309"/>
      <c r="B22" s="312"/>
      <c r="C22" s="310" t="s">
        <v>2154</v>
      </c>
      <c r="D22" s="607"/>
    </row>
    <row r="23" spans="1:4" ht="14.4">
      <c r="A23" s="311"/>
      <c r="B23" s="313"/>
      <c r="C23" s="308" t="s">
        <v>2155</v>
      </c>
      <c r="D23" s="607"/>
    </row>
    <row r="24" spans="1:4" ht="14.4">
      <c r="A24" s="309"/>
      <c r="B24" s="312"/>
      <c r="C24" s="310" t="s">
        <v>2156</v>
      </c>
      <c r="D24" s="607"/>
    </row>
    <row r="25" spans="1:4" ht="14.4">
      <c r="A25" s="309"/>
      <c r="B25" s="2022" t="s">
        <v>2157</v>
      </c>
      <c r="C25" s="2023"/>
      <c r="D25" s="608"/>
    </row>
    <row r="26" spans="1:4" ht="14.4">
      <c r="A26" s="311"/>
      <c r="B26" s="313"/>
      <c r="C26" s="308" t="s">
        <v>2158</v>
      </c>
      <c r="D26" s="607"/>
    </row>
    <row r="27" spans="1:4" ht="14.4">
      <c r="A27" s="309"/>
      <c r="B27" s="312"/>
      <c r="C27" s="310" t="s">
        <v>2159</v>
      </c>
      <c r="D27" s="607"/>
    </row>
    <row r="28" spans="1:4" ht="14.4">
      <c r="A28" s="311"/>
      <c r="B28" s="313"/>
      <c r="C28" s="308" t="s">
        <v>2160</v>
      </c>
      <c r="D28" s="607"/>
    </row>
    <row r="29" spans="1:4" ht="15" thickBot="1">
      <c r="A29" s="314"/>
      <c r="B29" s="315"/>
      <c r="C29" s="606" t="s">
        <v>2161</v>
      </c>
      <c r="D29" s="611">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030" t="s">
        <v>1741</v>
      </c>
      <c r="B1" s="1950"/>
      <c r="C1" s="1950"/>
      <c r="D1" s="1950"/>
      <c r="E1" s="1950"/>
      <c r="F1" s="1950"/>
      <c r="G1" s="1950"/>
      <c r="H1" s="1950"/>
      <c r="I1" s="1950"/>
      <c r="J1" s="1950"/>
      <c r="K1" s="1950"/>
      <c r="L1" s="1950"/>
      <c r="M1" s="1950"/>
      <c r="N1" s="1950"/>
      <c r="O1" s="1950"/>
      <c r="P1" s="1950"/>
      <c r="Q1" s="1950"/>
      <c r="R1" s="1950"/>
      <c r="S1" s="1950"/>
      <c r="T1" s="1950"/>
    </row>
    <row r="2" spans="1:20" ht="15" thickBot="1">
      <c r="A2" s="2031" t="s">
        <v>2162</v>
      </c>
      <c r="B2" s="2032"/>
      <c r="C2" s="2032"/>
      <c r="D2" s="316"/>
    </row>
    <row r="3" spans="1:20" ht="15" thickBot="1"/>
    <row r="4" spans="1:20" ht="15" thickBot="1">
      <c r="A4" s="1963"/>
      <c r="B4" s="1964"/>
      <c r="C4" s="1965"/>
      <c r="D4" s="1973"/>
      <c r="E4" s="1973"/>
      <c r="F4" s="1973"/>
      <c r="G4" s="1973"/>
      <c r="H4" s="1973"/>
      <c r="I4" s="1973"/>
      <c r="J4" s="1973"/>
      <c r="K4" s="1973"/>
      <c r="L4" s="1973"/>
      <c r="M4" s="1973"/>
      <c r="N4" s="1973"/>
      <c r="O4" s="1973"/>
      <c r="P4" s="1973"/>
      <c r="Q4" s="1973"/>
      <c r="R4" s="1973"/>
      <c r="S4" s="1973"/>
      <c r="T4" s="1845"/>
    </row>
    <row r="5" spans="1:20" ht="15" thickBot="1">
      <c r="A5" s="1966"/>
      <c r="B5" s="1967"/>
      <c r="C5" s="1968"/>
      <c r="D5" s="1976"/>
      <c r="E5" s="1976"/>
      <c r="F5" s="1976"/>
      <c r="G5" s="1976"/>
      <c r="H5" s="1976"/>
      <c r="I5" s="1976"/>
      <c r="J5" s="1976"/>
      <c r="K5" s="1976"/>
      <c r="L5" s="1976"/>
      <c r="M5" s="1976"/>
      <c r="N5" s="1976"/>
      <c r="O5" s="1976"/>
      <c r="P5" s="1976"/>
      <c r="Q5" s="1976"/>
      <c r="R5" s="1845"/>
      <c r="S5" s="1977" t="s">
        <v>2163</v>
      </c>
      <c r="T5" s="1974"/>
    </row>
    <row r="6" spans="1:20" ht="15" thickBot="1">
      <c r="A6" s="1966"/>
      <c r="B6" s="1967"/>
      <c r="C6" s="1968"/>
      <c r="D6" s="1977" t="s">
        <v>2164</v>
      </c>
      <c r="E6" s="1977" t="s">
        <v>2165</v>
      </c>
      <c r="F6" s="2034" t="s">
        <v>1330</v>
      </c>
      <c r="G6" s="1976"/>
      <c r="H6" s="1976"/>
      <c r="I6" s="1976"/>
      <c r="J6" s="1976"/>
      <c r="K6" s="1976"/>
      <c r="L6" s="1976"/>
      <c r="M6" s="1976"/>
      <c r="N6" s="1976"/>
      <c r="O6" s="1976"/>
      <c r="P6" s="1845"/>
      <c r="Q6" s="1977" t="s">
        <v>2166</v>
      </c>
      <c r="R6" s="1974"/>
      <c r="S6" s="2033"/>
      <c r="T6" s="1974"/>
    </row>
    <row r="7" spans="1:20" ht="82.2" thickBot="1">
      <c r="A7" s="1969"/>
      <c r="B7" s="1970"/>
      <c r="C7" s="1971"/>
      <c r="D7" s="1978"/>
      <c r="E7" s="1978"/>
      <c r="F7" s="245" t="s">
        <v>1318</v>
      </c>
      <c r="G7" s="245" t="s">
        <v>1319</v>
      </c>
      <c r="H7" s="245" t="s">
        <v>1320</v>
      </c>
      <c r="I7" s="317" t="s">
        <v>2167</v>
      </c>
      <c r="J7" s="245" t="s">
        <v>1322</v>
      </c>
      <c r="K7" s="245" t="s">
        <v>1323</v>
      </c>
      <c r="L7" s="245" t="s">
        <v>1324</v>
      </c>
      <c r="M7" s="245" t="s">
        <v>1325</v>
      </c>
      <c r="N7" s="245" t="s">
        <v>1326</v>
      </c>
      <c r="O7" s="317" t="s">
        <v>2168</v>
      </c>
      <c r="P7" s="1846"/>
      <c r="Q7" s="1978"/>
      <c r="R7" s="1846"/>
      <c r="S7" s="1978"/>
      <c r="T7" s="1846"/>
    </row>
    <row r="8" spans="1:20" ht="15" thickBot="1">
      <c r="A8" s="1988" t="s">
        <v>2169</v>
      </c>
      <c r="B8" s="1989"/>
      <c r="C8" s="1990"/>
      <c r="D8" s="170"/>
      <c r="E8" s="170"/>
      <c r="F8" s="170"/>
      <c r="G8" s="170"/>
      <c r="H8" s="170"/>
      <c r="I8" s="170"/>
      <c r="J8" s="170"/>
      <c r="K8" s="170"/>
      <c r="L8" s="170"/>
      <c r="M8" s="170"/>
      <c r="N8" s="170"/>
      <c r="O8" s="170"/>
      <c r="P8" s="170"/>
      <c r="Q8" s="170"/>
      <c r="R8" s="170"/>
      <c r="S8" s="170"/>
      <c r="T8" s="170"/>
    </row>
    <row r="9" spans="1:20" ht="15" thickBot="1">
      <c r="A9" s="1979"/>
      <c r="B9" s="1983" t="s">
        <v>2170</v>
      </c>
      <c r="C9" s="1985"/>
      <c r="D9" s="170"/>
      <c r="E9" s="170"/>
      <c r="F9" s="170"/>
      <c r="G9" s="170"/>
      <c r="H9" s="170"/>
      <c r="I9" s="170"/>
      <c r="J9" s="170"/>
      <c r="K9" s="170"/>
      <c r="L9" s="170"/>
      <c r="M9" s="170"/>
      <c r="N9" s="170"/>
      <c r="O9" s="170"/>
      <c r="P9" s="170"/>
      <c r="Q9" s="170"/>
      <c r="R9" s="170"/>
      <c r="S9" s="170"/>
      <c r="T9" s="170"/>
    </row>
    <row r="10" spans="1:20" ht="15" thickBot="1">
      <c r="A10" s="1979"/>
      <c r="B10" s="1979"/>
      <c r="C10" s="247" t="s">
        <v>2171</v>
      </c>
      <c r="D10" s="171"/>
      <c r="E10" s="171"/>
      <c r="F10" s="171"/>
      <c r="G10" s="171"/>
      <c r="H10" s="171"/>
      <c r="I10" s="171"/>
      <c r="J10" s="171"/>
      <c r="K10" s="171"/>
      <c r="L10" s="171"/>
      <c r="M10" s="171"/>
      <c r="N10" s="171"/>
      <c r="O10" s="171"/>
      <c r="P10" s="171"/>
      <c r="Q10" s="171"/>
      <c r="R10" s="171"/>
      <c r="S10" s="171"/>
      <c r="T10" s="171"/>
    </row>
    <row r="11" spans="1:20" ht="21" thickBot="1">
      <c r="A11" s="1979"/>
      <c r="B11" s="1979"/>
      <c r="C11" s="318" t="s">
        <v>2172</v>
      </c>
      <c r="D11" s="171"/>
      <c r="E11" s="171"/>
      <c r="F11" s="171"/>
      <c r="G11" s="171"/>
      <c r="H11" s="171"/>
      <c r="I11" s="171"/>
      <c r="J11" s="171"/>
      <c r="K11" s="171"/>
      <c r="L11" s="171"/>
      <c r="M11" s="171"/>
      <c r="N11" s="171"/>
      <c r="O11" s="171"/>
      <c r="P11" s="171"/>
      <c r="Q11" s="171"/>
      <c r="R11" s="171"/>
      <c r="S11" s="171"/>
      <c r="T11" s="171"/>
    </row>
    <row r="12" spans="1:20" ht="15" thickBot="1">
      <c r="A12" s="1979"/>
      <c r="B12" s="1979"/>
      <c r="C12" s="247" t="s">
        <v>2173</v>
      </c>
      <c r="D12" s="171"/>
      <c r="E12" s="171"/>
      <c r="F12" s="171"/>
      <c r="G12" s="171"/>
      <c r="H12" s="171"/>
      <c r="I12" s="171"/>
      <c r="J12" s="171"/>
      <c r="K12" s="171"/>
      <c r="L12" s="171"/>
      <c r="M12" s="171"/>
      <c r="N12" s="171"/>
      <c r="O12" s="171"/>
      <c r="P12" s="171"/>
      <c r="Q12" s="171"/>
      <c r="R12" s="171"/>
      <c r="S12" s="171"/>
      <c r="T12" s="171"/>
    </row>
    <row r="13" spans="1:20" ht="21" thickBot="1">
      <c r="A13" s="1979"/>
      <c r="B13" s="1979"/>
      <c r="C13" s="247" t="s">
        <v>2174</v>
      </c>
      <c r="D13" s="171"/>
      <c r="E13" s="171"/>
      <c r="F13" s="171"/>
      <c r="G13" s="171"/>
      <c r="H13" s="171"/>
      <c r="I13" s="171"/>
      <c r="J13" s="171"/>
      <c r="K13" s="171"/>
      <c r="L13" s="171"/>
      <c r="M13" s="171"/>
      <c r="N13" s="171"/>
      <c r="O13" s="171"/>
      <c r="P13" s="171"/>
      <c r="Q13" s="171"/>
      <c r="R13" s="171"/>
      <c r="S13" s="171"/>
      <c r="T13" s="171"/>
    </row>
    <row r="14" spans="1:20" ht="21" thickBot="1">
      <c r="A14" s="1979"/>
      <c r="B14" s="1979"/>
      <c r="C14" s="247" t="s">
        <v>2175</v>
      </c>
      <c r="D14" s="171"/>
      <c r="E14" s="171"/>
      <c r="F14" s="171"/>
      <c r="G14" s="171"/>
      <c r="H14" s="171"/>
      <c r="I14" s="171"/>
      <c r="J14" s="171"/>
      <c r="K14" s="171"/>
      <c r="L14" s="171"/>
      <c r="M14" s="171"/>
      <c r="N14" s="171"/>
      <c r="O14" s="171"/>
      <c r="P14" s="171"/>
      <c r="Q14" s="171"/>
      <c r="R14" s="171"/>
      <c r="S14" s="171"/>
      <c r="T14" s="171"/>
    </row>
    <row r="15" spans="1:20" ht="15" thickBot="1">
      <c r="A15" s="1979"/>
      <c r="B15" s="1979"/>
      <c r="C15" s="247" t="s">
        <v>2176</v>
      </c>
      <c r="D15" s="171"/>
      <c r="E15" s="171"/>
      <c r="F15" s="171"/>
      <c r="G15" s="171"/>
      <c r="H15" s="171"/>
      <c r="I15" s="171"/>
      <c r="J15" s="171"/>
      <c r="K15" s="171"/>
      <c r="L15" s="171"/>
      <c r="M15" s="171"/>
      <c r="N15" s="171"/>
      <c r="O15" s="171"/>
      <c r="P15" s="171"/>
      <c r="Q15" s="171"/>
      <c r="R15" s="171"/>
      <c r="S15" s="171"/>
      <c r="T15" s="171"/>
    </row>
    <row r="16" spans="1:20" ht="21" thickBot="1">
      <c r="A16" s="1979"/>
      <c r="B16" s="1979"/>
      <c r="C16" s="247" t="s">
        <v>2177</v>
      </c>
      <c r="D16" s="171"/>
      <c r="E16" s="171"/>
      <c r="F16" s="171"/>
      <c r="G16" s="171"/>
      <c r="H16" s="171"/>
      <c r="I16" s="171"/>
      <c r="J16" s="171"/>
      <c r="K16" s="171"/>
      <c r="L16" s="171"/>
      <c r="M16" s="171"/>
      <c r="N16" s="171"/>
      <c r="O16" s="171"/>
      <c r="P16" s="171"/>
      <c r="Q16" s="171"/>
      <c r="R16" s="171"/>
      <c r="S16" s="171"/>
      <c r="T16" s="171"/>
    </row>
    <row r="17" spans="1:20" ht="21" thickBot="1">
      <c r="A17" s="1979"/>
      <c r="B17" s="1979"/>
      <c r="C17" s="247" t="s">
        <v>2178</v>
      </c>
      <c r="D17" s="171"/>
      <c r="E17" s="171"/>
      <c r="F17" s="171"/>
      <c r="G17" s="171"/>
      <c r="H17" s="171"/>
      <c r="I17" s="171"/>
      <c r="J17" s="171"/>
      <c r="K17" s="171"/>
      <c r="L17" s="171"/>
      <c r="M17" s="171"/>
      <c r="N17" s="171"/>
      <c r="O17" s="171"/>
      <c r="P17" s="171"/>
      <c r="Q17" s="171"/>
      <c r="R17" s="171"/>
      <c r="S17" s="171"/>
      <c r="T17" s="171"/>
    </row>
    <row r="18" spans="1:20" ht="21" thickBot="1">
      <c r="A18" s="1980"/>
      <c r="B18" s="1980"/>
      <c r="C18" s="247"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043" t="s">
        <v>1742</v>
      </c>
      <c r="B1" s="2044"/>
      <c r="C1" s="2044"/>
      <c r="D1" s="2044"/>
      <c r="E1" s="2044"/>
      <c r="F1" s="2044"/>
      <c r="G1" s="143"/>
    </row>
    <row r="2" spans="1:8" ht="14.4">
      <c r="A2" s="2045" t="s">
        <v>1295</v>
      </c>
      <c r="B2" s="2046"/>
      <c r="C2" s="2046"/>
      <c r="D2" s="2046"/>
      <c r="E2" s="2046"/>
      <c r="F2" s="168"/>
      <c r="G2" s="319"/>
      <c r="H2" s="161"/>
    </row>
    <row r="3" spans="1:8" ht="15" thickBot="1">
      <c r="A3" s="144"/>
      <c r="B3" s="2047" t="s">
        <v>1296</v>
      </c>
      <c r="C3" s="2048"/>
      <c r="D3" s="2048"/>
      <c r="E3" s="2048"/>
      <c r="F3" s="636"/>
      <c r="G3" s="319"/>
      <c r="H3" s="161"/>
    </row>
    <row r="4" spans="1:8" ht="15" thickBot="1">
      <c r="A4" s="2049"/>
      <c r="B4" s="2050"/>
      <c r="C4" s="2050"/>
      <c r="D4" s="2050"/>
      <c r="E4" s="2050"/>
      <c r="F4" s="2053" t="s">
        <v>1297</v>
      </c>
      <c r="G4" s="2054"/>
      <c r="H4" s="2055"/>
    </row>
    <row r="5" spans="1:8" s="319" customFormat="1" ht="30" customHeight="1" thickBot="1">
      <c r="A5" s="635"/>
      <c r="B5" s="635"/>
      <c r="C5" s="635"/>
      <c r="D5" s="635"/>
      <c r="E5" s="635"/>
      <c r="F5" s="648" t="s">
        <v>2502</v>
      </c>
      <c r="G5" s="649" t="s">
        <v>2710</v>
      </c>
      <c r="H5" s="650"/>
    </row>
    <row r="6" spans="1:8" ht="15" thickBot="1">
      <c r="A6" s="2051" t="s">
        <v>1298</v>
      </c>
      <c r="B6" s="2052"/>
      <c r="C6" s="2052"/>
      <c r="D6" s="2052"/>
      <c r="E6" s="2052"/>
      <c r="F6" s="574"/>
      <c r="G6" s="575"/>
      <c r="H6" s="587"/>
    </row>
    <row r="7" spans="1:8" ht="15" thickBot="1">
      <c r="A7" s="2035"/>
      <c r="B7" s="2037" t="s">
        <v>1299</v>
      </c>
      <c r="C7" s="2038"/>
      <c r="D7" s="2038"/>
      <c r="E7" s="2038"/>
      <c r="F7" s="638"/>
      <c r="G7" s="570"/>
      <c r="H7" s="646"/>
    </row>
    <row r="8" spans="1:8" ht="15" thickBot="1">
      <c r="A8" s="2035"/>
      <c r="B8" s="2035"/>
      <c r="C8" s="2039" t="s">
        <v>1300</v>
      </c>
      <c r="D8" s="2040"/>
      <c r="E8" s="2040"/>
      <c r="F8" s="640"/>
      <c r="G8" s="637"/>
      <c r="H8" s="639"/>
    </row>
    <row r="9" spans="1:8" ht="15" thickBot="1">
      <c r="A9" s="2035"/>
      <c r="B9" s="2035"/>
      <c r="C9" s="2037" t="s">
        <v>1301</v>
      </c>
      <c r="D9" s="2038"/>
      <c r="E9" s="2038"/>
      <c r="F9" s="638"/>
      <c r="G9" s="570"/>
      <c r="H9" s="646"/>
    </row>
    <row r="10" spans="1:8" ht="15" thickBot="1">
      <c r="A10" s="2035"/>
      <c r="B10" s="2035"/>
      <c r="C10" s="2035"/>
      <c r="D10" s="2039" t="s">
        <v>1302</v>
      </c>
      <c r="E10" s="2040"/>
      <c r="F10" s="640"/>
      <c r="G10" s="637"/>
      <c r="H10" s="639"/>
    </row>
    <row r="11" spans="1:8" ht="15" thickBot="1">
      <c r="A11" s="2035"/>
      <c r="B11" s="2035"/>
      <c r="C11" s="2035"/>
      <c r="D11" s="2039" t="s">
        <v>1303</v>
      </c>
      <c r="E11" s="2040"/>
      <c r="F11" s="640"/>
      <c r="G11" s="637"/>
      <c r="H11" s="639"/>
    </row>
    <row r="12" spans="1:8" ht="15" thickBot="1">
      <c r="A12" s="2035"/>
      <c r="B12" s="2035"/>
      <c r="C12" s="2036"/>
      <c r="D12" s="2041" t="s">
        <v>1304</v>
      </c>
      <c r="E12" s="2042"/>
      <c r="F12" s="641">
        <f>F10+F11</f>
        <v>0</v>
      </c>
      <c r="G12" s="573">
        <f t="shared" ref="G12:H12" si="0">G10+G11</f>
        <v>0</v>
      </c>
      <c r="H12" s="647">
        <f t="shared" si="0"/>
        <v>0</v>
      </c>
    </row>
    <row r="13" spans="1:8" ht="15" thickBot="1">
      <c r="A13" s="2035"/>
      <c r="B13" s="2035"/>
      <c r="C13" s="2039" t="s">
        <v>1305</v>
      </c>
      <c r="D13" s="2040"/>
      <c r="E13" s="2040"/>
      <c r="F13" s="640"/>
      <c r="G13" s="637"/>
      <c r="H13" s="639"/>
    </row>
    <row r="14" spans="1:8" ht="15" thickBot="1">
      <c r="A14" s="2035"/>
      <c r="B14" s="2035"/>
      <c r="C14" s="2039" t="s">
        <v>1306</v>
      </c>
      <c r="D14" s="2040"/>
      <c r="E14" s="2040"/>
      <c r="F14" s="640"/>
      <c r="G14" s="637"/>
      <c r="H14" s="639"/>
    </row>
    <row r="15" spans="1:8" ht="15" thickBot="1">
      <c r="A15" s="2035"/>
      <c r="B15" s="2035"/>
      <c r="C15" s="2037" t="s">
        <v>1307</v>
      </c>
      <c r="D15" s="2038"/>
      <c r="E15" s="2038"/>
      <c r="F15" s="638"/>
      <c r="G15" s="570"/>
      <c r="H15" s="646"/>
    </row>
    <row r="16" spans="1:8" ht="15" thickBot="1">
      <c r="A16" s="2035"/>
      <c r="B16" s="2035"/>
      <c r="C16" s="2035"/>
      <c r="D16" s="2037" t="s">
        <v>1308</v>
      </c>
      <c r="E16" s="2038"/>
      <c r="F16" s="638"/>
      <c r="G16" s="570"/>
      <c r="H16" s="646"/>
    </row>
    <row r="17" spans="1:21" ht="15" thickBot="1">
      <c r="A17" s="2035"/>
      <c r="B17" s="2035"/>
      <c r="C17" s="2035"/>
      <c r="D17" s="145"/>
      <c r="E17" s="620" t="s">
        <v>1309</v>
      </c>
      <c r="F17" s="640"/>
      <c r="G17" s="637"/>
      <c r="H17" s="639"/>
    </row>
    <row r="18" spans="1:21" ht="15" thickBot="1">
      <c r="A18" s="2035"/>
      <c r="B18" s="2035"/>
      <c r="C18" s="2036"/>
      <c r="D18" s="2039" t="s">
        <v>1310</v>
      </c>
      <c r="E18" s="2040"/>
      <c r="F18" s="640"/>
      <c r="G18" s="637"/>
      <c r="H18" s="639"/>
    </row>
    <row r="19" spans="1:21" ht="15" thickBot="1">
      <c r="A19" s="2035"/>
      <c r="B19" s="2035"/>
      <c r="C19" s="2039" t="s">
        <v>1311</v>
      </c>
      <c r="D19" s="2040"/>
      <c r="E19" s="2040"/>
      <c r="F19" s="642"/>
      <c r="G19" s="637"/>
      <c r="H19" s="639"/>
    </row>
    <row r="20" spans="1:21" ht="24.75" customHeight="1" thickBot="1">
      <c r="A20" s="2035"/>
      <c r="B20" s="2035"/>
      <c r="C20" s="2039" t="s">
        <v>1312</v>
      </c>
      <c r="D20" s="2040"/>
      <c r="E20" s="2040"/>
      <c r="F20" s="640"/>
      <c r="G20" s="637"/>
      <c r="H20" s="639"/>
    </row>
    <row r="21" spans="1:21" ht="24.75" customHeight="1" thickBot="1">
      <c r="A21" s="2035"/>
      <c r="B21" s="2035"/>
      <c r="C21" s="2039" t="s">
        <v>1313</v>
      </c>
      <c r="D21" s="2040"/>
      <c r="E21" s="2040"/>
      <c r="F21" s="640"/>
      <c r="G21" s="637"/>
      <c r="H21" s="639"/>
    </row>
    <row r="22" spans="1:21" ht="28.5" customHeight="1" thickBot="1">
      <c r="A22" s="2036"/>
      <c r="B22" s="2036"/>
      <c r="C22" s="2039" t="s">
        <v>1314</v>
      </c>
      <c r="D22" s="2040"/>
      <c r="E22" s="2040"/>
      <c r="F22" s="643"/>
      <c r="G22" s="644"/>
      <c r="H22" s="645"/>
    </row>
    <row r="23" spans="1:21" ht="15" thickBot="1">
      <c r="A23" s="143"/>
      <c r="B23" s="143"/>
      <c r="C23" s="143"/>
      <c r="D23" s="143"/>
      <c r="E23" s="143"/>
      <c r="F23" s="161"/>
      <c r="G23" s="161"/>
      <c r="H23" s="161"/>
    </row>
    <row r="24" spans="1:21" ht="10.8" thickBot="1">
      <c r="A24" s="1052"/>
      <c r="B24" s="1053"/>
      <c r="C24" s="1054"/>
      <c r="D24" s="1071" t="s">
        <v>1330</v>
      </c>
      <c r="E24" s="1072"/>
      <c r="F24" s="1072"/>
      <c r="G24" s="1072"/>
      <c r="H24" s="1072"/>
      <c r="I24" s="1072"/>
      <c r="J24" s="1072"/>
      <c r="K24" s="1072"/>
      <c r="L24" s="1072"/>
      <c r="M24" s="1072"/>
      <c r="N24" s="1072"/>
      <c r="O24" s="1072"/>
      <c r="P24" s="1072"/>
      <c r="Q24" s="1072"/>
      <c r="R24" s="1072"/>
      <c r="S24" s="1072"/>
      <c r="T24" s="1072"/>
      <c r="U24" s="1073"/>
    </row>
    <row r="25" spans="1:21" ht="72" thickBot="1">
      <c r="A25" s="1055"/>
      <c r="B25" s="1056"/>
      <c r="C25" s="1057"/>
      <c r="D25" s="510" t="s">
        <v>1318</v>
      </c>
      <c r="E25" s="651" t="s">
        <v>2711</v>
      </c>
      <c r="F25" s="651" t="s">
        <v>2507</v>
      </c>
      <c r="G25" s="651" t="s">
        <v>2508</v>
      </c>
      <c r="H25" s="651" t="s">
        <v>2712</v>
      </c>
      <c r="I25" s="651" t="s">
        <v>2713</v>
      </c>
      <c r="J25" s="510" t="s">
        <v>1319</v>
      </c>
      <c r="K25" s="510" t="s">
        <v>1320</v>
      </c>
      <c r="L25" s="510" t="s">
        <v>1321</v>
      </c>
      <c r="M25" s="510" t="s">
        <v>1322</v>
      </c>
      <c r="N25" s="510" t="s">
        <v>1323</v>
      </c>
      <c r="O25" s="510" t="s">
        <v>1324</v>
      </c>
      <c r="P25" s="510" t="s">
        <v>1325</v>
      </c>
      <c r="Q25" s="510" t="s">
        <v>1326</v>
      </c>
      <c r="R25" s="510" t="s">
        <v>1327</v>
      </c>
      <c r="S25" s="510" t="s">
        <v>1328</v>
      </c>
      <c r="T25" s="510" t="s">
        <v>1329</v>
      </c>
      <c r="U25" s="1074"/>
    </row>
    <row r="26" spans="1:21" ht="10.8" thickBot="1">
      <c r="A26" s="1075" t="s">
        <v>1315</v>
      </c>
      <c r="B26" s="1076"/>
      <c r="C26" s="1077"/>
      <c r="D26" s="511"/>
      <c r="E26" s="511"/>
      <c r="F26" s="511"/>
      <c r="G26" s="511"/>
      <c r="H26" s="511"/>
      <c r="I26" s="511"/>
      <c r="J26" s="511"/>
      <c r="K26" s="511"/>
      <c r="L26" s="511"/>
      <c r="M26" s="511"/>
      <c r="N26" s="511"/>
      <c r="O26" s="511"/>
      <c r="P26" s="511"/>
      <c r="Q26" s="511"/>
      <c r="R26" s="511"/>
      <c r="S26" s="511"/>
      <c r="T26" s="511"/>
      <c r="U26" s="511"/>
    </row>
    <row r="27" spans="1:21" ht="10.8" thickBot="1">
      <c r="A27" s="1062"/>
      <c r="B27" s="1064" t="s">
        <v>1316</v>
      </c>
      <c r="C27" s="1065"/>
      <c r="D27" s="511"/>
      <c r="E27" s="511"/>
      <c r="F27" s="511"/>
      <c r="G27" s="511"/>
      <c r="H27" s="511"/>
      <c r="I27" s="511"/>
      <c r="J27" s="511"/>
      <c r="K27" s="511"/>
      <c r="L27" s="511"/>
      <c r="M27" s="511"/>
      <c r="N27" s="511"/>
      <c r="O27" s="511"/>
      <c r="P27" s="511"/>
      <c r="Q27" s="511"/>
      <c r="R27" s="511"/>
      <c r="S27" s="511"/>
      <c r="T27" s="511"/>
      <c r="U27" s="511"/>
    </row>
    <row r="28" spans="1:21" ht="31.2" thickBot="1">
      <c r="A28" s="1063"/>
      <c r="B28" s="619"/>
      <c r="C28" s="512" t="s">
        <v>1317</v>
      </c>
      <c r="D28" s="513"/>
      <c r="E28" s="513"/>
      <c r="F28" s="513"/>
      <c r="G28" s="513"/>
      <c r="H28" s="513"/>
      <c r="I28" s="513"/>
      <c r="J28" s="513"/>
      <c r="K28" s="513"/>
      <c r="L28" s="513"/>
      <c r="M28" s="513"/>
      <c r="N28" s="513"/>
      <c r="O28" s="513"/>
      <c r="P28" s="513"/>
      <c r="Q28" s="513"/>
      <c r="R28" s="513"/>
      <c r="S28" s="513"/>
      <c r="T28" s="513"/>
      <c r="U28" s="513"/>
    </row>
    <row r="29" spans="1:21" ht="14.4">
      <c r="F29" s="161"/>
      <c r="G29" s="161"/>
      <c r="H29" s="161"/>
    </row>
    <row r="30" spans="1:21" ht="14.4">
      <c r="A30" s="146"/>
      <c r="B30" s="2067" t="s">
        <v>2825</v>
      </c>
      <c r="C30" s="2068"/>
      <c r="D30" s="2068"/>
      <c r="E30" s="2068"/>
      <c r="F30" s="173"/>
      <c r="G30" s="161"/>
      <c r="H30" s="161"/>
    </row>
    <row r="31" spans="1:21" ht="14.4">
      <c r="A31" s="146"/>
      <c r="B31" s="2059" t="s">
        <v>1331</v>
      </c>
      <c r="C31" s="2060"/>
      <c r="D31" s="2060"/>
      <c r="E31" s="2060"/>
      <c r="F31" s="173"/>
      <c r="G31" s="161"/>
      <c r="H31" s="161"/>
    </row>
    <row r="32" spans="1:21" ht="14.4">
      <c r="A32" s="146"/>
      <c r="B32" s="2061" t="s">
        <v>1332</v>
      </c>
      <c r="C32" s="2062"/>
      <c r="D32" s="2062"/>
      <c r="E32" s="2063"/>
      <c r="F32" s="174"/>
      <c r="G32" s="161"/>
      <c r="H32" s="161"/>
    </row>
    <row r="33" spans="1:8" ht="14.4">
      <c r="A33" s="146"/>
      <c r="B33" s="2064" t="s">
        <v>1333</v>
      </c>
      <c r="C33" s="2065"/>
      <c r="D33" s="2065"/>
      <c r="E33" s="2066"/>
      <c r="F33" s="175"/>
      <c r="G33" s="161"/>
      <c r="H33" s="161"/>
    </row>
    <row r="34" spans="1:8" ht="14.4">
      <c r="A34" s="146"/>
      <c r="B34" s="2056" t="s">
        <v>1334</v>
      </c>
      <c r="C34" s="2057"/>
      <c r="D34" s="2057"/>
      <c r="E34" s="2058"/>
      <c r="F34" s="175"/>
      <c r="G34" s="161"/>
      <c r="H34" s="161"/>
    </row>
    <row r="35" spans="1:8" ht="14.4">
      <c r="A35" s="146"/>
      <c r="B35" s="2056" t="s">
        <v>1335</v>
      </c>
      <c r="C35" s="2057"/>
      <c r="D35" s="2057"/>
      <c r="E35" s="2058"/>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2069" t="s">
        <v>1743</v>
      </c>
      <c r="B1" s="2070"/>
      <c r="C1" s="2071"/>
    </row>
    <row r="2" spans="1:3" ht="32.25" customHeight="1">
      <c r="A2" s="2072" t="s">
        <v>1057</v>
      </c>
      <c r="B2" s="2073"/>
      <c r="C2" s="558"/>
    </row>
    <row r="3" spans="1:3" ht="17.25" customHeight="1">
      <c r="A3" s="559"/>
      <c r="B3" s="557" t="s">
        <v>1058</v>
      </c>
      <c r="C3" s="558"/>
    </row>
    <row r="4" spans="1:3" ht="28.8">
      <c r="A4" s="560"/>
      <c r="B4" s="557" t="s">
        <v>1059</v>
      </c>
      <c r="C4" s="558"/>
    </row>
    <row r="5" spans="1:3" ht="14.4">
      <c r="A5" s="559"/>
      <c r="B5" s="564" t="s">
        <v>1060</v>
      </c>
      <c r="C5" s="562"/>
    </row>
    <row r="6" spans="1:3" ht="15" thickBot="1">
      <c r="A6" s="561"/>
      <c r="B6" s="565" t="s">
        <v>1061</v>
      </c>
      <c r="C6" s="563"/>
    </row>
  </sheetData>
  <mergeCells count="2">
    <mergeCell ref="A1:C1"/>
    <mergeCell ref="A2:B2"/>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077" t="s">
        <v>1744</v>
      </c>
      <c r="B1" s="2078"/>
      <c r="C1" s="2078"/>
      <c r="D1" s="2078"/>
      <c r="E1" s="2078"/>
      <c r="F1" s="2078"/>
      <c r="G1" s="2078"/>
      <c r="H1" s="2078"/>
      <c r="I1" s="2079"/>
    </row>
    <row r="2" spans="1:18">
      <c r="A2" s="2080" t="s">
        <v>1638</v>
      </c>
      <c r="B2" s="2081"/>
      <c r="C2" s="2081"/>
      <c r="D2" s="2081"/>
      <c r="E2" s="2081"/>
      <c r="F2" s="2081"/>
      <c r="G2" s="2081"/>
      <c r="H2" s="2082"/>
      <c r="I2" s="240"/>
    </row>
    <row r="3" spans="1:18">
      <c r="A3" s="241"/>
      <c r="B3" s="2083" t="s">
        <v>1639</v>
      </c>
      <c r="C3" s="2084"/>
      <c r="D3" s="2084"/>
      <c r="E3" s="2084"/>
      <c r="F3" s="2084"/>
      <c r="G3" s="2084"/>
      <c r="H3" s="2085"/>
      <c r="I3" s="240"/>
    </row>
    <row r="4" spans="1:18">
      <c r="A4" s="242"/>
      <c r="B4" s="2086" t="s">
        <v>1640</v>
      </c>
      <c r="C4" s="2081"/>
      <c r="D4" s="2081"/>
      <c r="E4" s="2081"/>
      <c r="F4" s="2081"/>
      <c r="G4" s="2081"/>
      <c r="H4" s="2082"/>
      <c r="I4" s="240"/>
    </row>
    <row r="5" spans="1:18">
      <c r="A5" s="241"/>
      <c r="B5" s="2083" t="s">
        <v>1641</v>
      </c>
      <c r="C5" s="2084"/>
      <c r="D5" s="2084"/>
      <c r="E5" s="2084"/>
      <c r="F5" s="2084"/>
      <c r="G5" s="2084"/>
      <c r="H5" s="2085"/>
      <c r="I5" s="240"/>
    </row>
    <row r="6" spans="1:18">
      <c r="A6" s="242"/>
      <c r="B6" s="2086" t="s">
        <v>1642</v>
      </c>
      <c r="C6" s="2081"/>
      <c r="D6" s="2081"/>
      <c r="E6" s="2081"/>
      <c r="F6" s="2081"/>
      <c r="G6" s="2081"/>
      <c r="H6" s="2082"/>
      <c r="I6" s="240"/>
    </row>
    <row r="7" spans="1:18" ht="31.5" customHeight="1">
      <c r="A7" s="241"/>
      <c r="B7" s="1729" t="s">
        <v>1643</v>
      </c>
      <c r="C7" s="1730"/>
      <c r="D7" s="1730"/>
      <c r="E7" s="1730"/>
      <c r="F7" s="1730"/>
      <c r="G7" s="1730"/>
      <c r="H7" s="1731"/>
      <c r="I7" s="240"/>
    </row>
    <row r="8" spans="1:18">
      <c r="A8" s="242"/>
      <c r="B8" s="2086" t="s">
        <v>1644</v>
      </c>
      <c r="C8" s="2081"/>
      <c r="D8" s="2081"/>
      <c r="E8" s="2081"/>
      <c r="F8" s="2081"/>
      <c r="G8" s="2081"/>
      <c r="H8" s="2082"/>
      <c r="I8" s="240"/>
    </row>
    <row r="9" spans="1:18">
      <c r="A9" s="241"/>
      <c r="B9" s="2083" t="s">
        <v>1645</v>
      </c>
      <c r="C9" s="2084"/>
      <c r="D9" s="2084"/>
      <c r="E9" s="2084"/>
      <c r="F9" s="2084"/>
      <c r="G9" s="2084"/>
      <c r="H9" s="2085"/>
      <c r="I9" s="240"/>
    </row>
    <row r="10" spans="1:18" ht="32.25" customHeight="1">
      <c r="A10" s="242"/>
      <c r="B10" s="2086" t="s">
        <v>1646</v>
      </c>
      <c r="C10" s="2081"/>
      <c r="D10" s="2081"/>
      <c r="E10" s="2081"/>
      <c r="F10" s="2081"/>
      <c r="G10" s="2081"/>
      <c r="H10" s="2082"/>
      <c r="I10" s="240"/>
    </row>
    <row r="11" spans="1:18">
      <c r="A11" s="241"/>
      <c r="B11" s="2083" t="s">
        <v>1647</v>
      </c>
      <c r="C11" s="2084"/>
      <c r="D11" s="2084"/>
      <c r="E11" s="2084"/>
      <c r="F11" s="2084"/>
      <c r="G11" s="2084"/>
      <c r="H11" s="2085"/>
      <c r="I11" s="240"/>
    </row>
    <row r="12" spans="1:18" ht="15" thickBot="1">
      <c r="A12" s="243"/>
      <c r="B12" s="2074" t="s">
        <v>1648</v>
      </c>
      <c r="C12" s="2075"/>
      <c r="D12" s="2075"/>
      <c r="E12" s="2075"/>
      <c r="F12" s="2075"/>
      <c r="G12" s="2075"/>
      <c r="H12" s="2076"/>
      <c r="I12" s="244"/>
    </row>
    <row r="13" spans="1:18" ht="15" thickBot="1">
      <c r="A13" s="567"/>
      <c r="B13" s="568"/>
      <c r="C13" s="568"/>
      <c r="D13" s="568"/>
      <c r="E13" s="568"/>
      <c r="F13" s="568"/>
      <c r="G13" s="568"/>
      <c r="H13" s="568"/>
    </row>
    <row r="14" spans="1:18" ht="15" thickBot="1">
      <c r="A14" s="567"/>
      <c r="B14" s="568"/>
      <c r="C14" s="568"/>
      <c r="D14" s="1071" t="s">
        <v>2659</v>
      </c>
      <c r="E14" s="1072"/>
      <c r="F14" s="1072"/>
      <c r="G14" s="1072"/>
      <c r="H14" s="1072"/>
      <c r="I14" s="1072"/>
      <c r="J14" s="1072"/>
      <c r="K14" s="1072"/>
      <c r="L14" s="1072"/>
      <c r="M14" s="1072"/>
      <c r="N14" s="1072"/>
      <c r="O14" s="1072"/>
      <c r="P14" s="1207"/>
      <c r="Q14" s="1207"/>
      <c r="R14" s="1073"/>
    </row>
    <row r="15" spans="1:18" ht="15.75" customHeight="1" thickBot="1">
      <c r="A15" s="567"/>
      <c r="B15" s="568"/>
      <c r="C15" s="568"/>
      <c r="D15" s="1477" t="s">
        <v>1649</v>
      </c>
      <c r="E15" s="1220"/>
      <c r="F15" s="1221"/>
      <c r="G15" s="1218" t="s">
        <v>1650</v>
      </c>
      <c r="H15" s="1072"/>
      <c r="I15" s="1072"/>
      <c r="J15" s="1072"/>
      <c r="K15" s="1072"/>
      <c r="L15" s="1072"/>
      <c r="M15" s="1207"/>
      <c r="N15" s="1207"/>
      <c r="O15" s="1073"/>
      <c r="P15" s="1208"/>
      <c r="Q15" s="1208"/>
      <c r="R15" s="1209"/>
    </row>
    <row r="16" spans="1:18" ht="15.75" customHeight="1" thickBot="1">
      <c r="A16" s="2087"/>
      <c r="B16" s="2087"/>
      <c r="C16" s="2088"/>
      <c r="D16" s="1478"/>
      <c r="E16" s="1223"/>
      <c r="F16" s="1224"/>
      <c r="G16" s="1218" t="s">
        <v>1652</v>
      </c>
      <c r="H16" s="1072"/>
      <c r="I16" s="1225"/>
      <c r="J16" s="1218" t="s">
        <v>1653</v>
      </c>
      <c r="K16" s="1072"/>
      <c r="L16" s="1225"/>
      <c r="M16" s="1210"/>
      <c r="N16" s="1210"/>
      <c r="O16" s="1211"/>
      <c r="P16" s="1210"/>
      <c r="Q16" s="1210"/>
      <c r="R16" s="1211"/>
    </row>
    <row r="17" spans="1:18" ht="34.5" customHeight="1" thickBot="1">
      <c r="A17" s="2087"/>
      <c r="B17" s="2087"/>
      <c r="C17" s="2088"/>
      <c r="D17" s="1235" t="s">
        <v>2660</v>
      </c>
      <c r="E17" s="1201"/>
      <c r="F17" s="1202"/>
      <c r="G17" s="1200" t="s">
        <v>2660</v>
      </c>
      <c r="H17" s="1201"/>
      <c r="I17" s="1202"/>
      <c r="J17" s="1200" t="s">
        <v>2660</v>
      </c>
      <c r="K17" s="1201"/>
      <c r="L17" s="1202"/>
      <c r="M17" s="1200" t="s">
        <v>2660</v>
      </c>
      <c r="N17" s="1201"/>
      <c r="O17" s="1202"/>
      <c r="P17" s="1200" t="s">
        <v>2660</v>
      </c>
      <c r="Q17" s="1201"/>
      <c r="R17" s="1202"/>
    </row>
    <row r="18" spans="1:18" ht="44.25" customHeight="1" thickBot="1">
      <c r="A18" s="2089"/>
      <c r="B18" s="2089"/>
      <c r="C18" s="2090"/>
      <c r="D18" s="569" t="s">
        <v>703</v>
      </c>
      <c r="E18" s="569" t="s">
        <v>1651</v>
      </c>
      <c r="F18" s="2091"/>
      <c r="G18" s="569" t="s">
        <v>703</v>
      </c>
      <c r="H18" s="569" t="s">
        <v>1651</v>
      </c>
      <c r="I18" s="2091"/>
      <c r="J18" s="569" t="s">
        <v>703</v>
      </c>
      <c r="K18" s="569" t="s">
        <v>1651</v>
      </c>
      <c r="L18" s="2091"/>
      <c r="M18" s="569" t="s">
        <v>703</v>
      </c>
      <c r="N18" s="569" t="s">
        <v>1651</v>
      </c>
      <c r="O18" s="2091"/>
      <c r="P18" s="569" t="s">
        <v>703</v>
      </c>
      <c r="Q18" s="569" t="s">
        <v>1651</v>
      </c>
      <c r="R18" s="2091"/>
    </row>
    <row r="19" spans="1:18" ht="15.75" customHeight="1" thickBot="1">
      <c r="A19" s="2092" t="s">
        <v>1654</v>
      </c>
      <c r="B19" s="2093"/>
      <c r="C19" s="2093"/>
      <c r="D19" s="598"/>
      <c r="E19" s="599"/>
      <c r="F19" s="599"/>
      <c r="G19" s="599"/>
      <c r="H19" s="599"/>
      <c r="I19" s="599"/>
      <c r="J19" s="599"/>
      <c r="K19" s="599"/>
      <c r="L19" s="599"/>
      <c r="M19" s="599"/>
      <c r="N19" s="599"/>
      <c r="O19" s="599"/>
      <c r="P19" s="599"/>
      <c r="Q19" s="599"/>
      <c r="R19" s="599"/>
    </row>
    <row r="20" spans="1:18" ht="15" thickBot="1">
      <c r="A20" s="1979"/>
      <c r="B20" s="1983" t="s">
        <v>1655</v>
      </c>
      <c r="C20" s="1984"/>
      <c r="D20" s="574"/>
      <c r="E20" s="575"/>
      <c r="F20" s="575"/>
      <c r="G20" s="575"/>
      <c r="H20" s="575"/>
      <c r="I20" s="575"/>
      <c r="J20" s="575"/>
      <c r="K20" s="575"/>
      <c r="L20" s="575"/>
      <c r="M20" s="575"/>
      <c r="N20" s="575"/>
      <c r="O20" s="575"/>
      <c r="P20" s="575"/>
      <c r="Q20" s="575"/>
      <c r="R20" s="587"/>
    </row>
    <row r="21" spans="1:18" ht="15" thickBot="1">
      <c r="A21" s="1979"/>
      <c r="B21" s="1979"/>
      <c r="C21" s="597" t="s">
        <v>449</v>
      </c>
      <c r="D21" s="577"/>
      <c r="E21" s="571"/>
      <c r="F21" s="571"/>
      <c r="G21" s="571"/>
      <c r="H21" s="571"/>
      <c r="I21" s="571"/>
      <c r="J21" s="572"/>
      <c r="K21" s="361"/>
      <c r="L21" s="361"/>
      <c r="M21" s="361"/>
      <c r="N21" s="361"/>
      <c r="O21" s="361"/>
      <c r="P21" s="361"/>
      <c r="Q21" s="361"/>
      <c r="R21" s="391"/>
    </row>
    <row r="22" spans="1:18" ht="15" thickBot="1">
      <c r="A22" s="1979"/>
      <c r="B22" s="1979"/>
      <c r="C22" s="765" t="s">
        <v>1656</v>
      </c>
      <c r="D22" s="577"/>
      <c r="E22" s="571"/>
      <c r="F22" s="571"/>
      <c r="G22" s="571"/>
      <c r="H22" s="571"/>
      <c r="I22" s="571"/>
      <c r="J22" s="571"/>
      <c r="K22" s="361"/>
      <c r="L22" s="361"/>
      <c r="M22" s="361"/>
      <c r="N22" s="361"/>
      <c r="O22" s="361"/>
      <c r="P22" s="361"/>
      <c r="Q22" s="361"/>
      <c r="R22" s="391"/>
    </row>
    <row r="23" spans="1:18" ht="21" thickBot="1">
      <c r="A23" s="1979"/>
      <c r="B23" s="1979"/>
      <c r="C23" s="765" t="s">
        <v>1657</v>
      </c>
      <c r="D23" s="578"/>
      <c r="E23" s="573"/>
      <c r="F23" s="573"/>
      <c r="G23" s="573"/>
      <c r="H23" s="573"/>
      <c r="I23" s="573"/>
      <c r="J23" s="573"/>
      <c r="K23" s="361"/>
      <c r="L23" s="361"/>
      <c r="M23" s="361"/>
      <c r="N23" s="361"/>
      <c r="O23" s="361"/>
      <c r="P23" s="361"/>
      <c r="Q23" s="361"/>
      <c r="R23" s="391"/>
    </row>
    <row r="24" spans="1:18" ht="15" thickBot="1">
      <c r="A24" s="1979"/>
      <c r="B24" s="1979"/>
      <c r="C24" s="597" t="s">
        <v>5</v>
      </c>
      <c r="D24" s="577"/>
      <c r="E24" s="571"/>
      <c r="F24" s="571"/>
      <c r="G24" s="571"/>
      <c r="H24" s="571"/>
      <c r="I24" s="571"/>
      <c r="J24" s="571"/>
      <c r="K24" s="361"/>
      <c r="L24" s="361"/>
      <c r="M24" s="361"/>
      <c r="N24" s="361"/>
      <c r="O24" s="361"/>
      <c r="P24" s="361"/>
      <c r="Q24" s="361"/>
      <c r="R24" s="391"/>
    </row>
    <row r="25" spans="1:18" ht="15" thickBot="1">
      <c r="A25" s="1979"/>
      <c r="B25" s="1979"/>
      <c r="C25" s="597" t="s">
        <v>9</v>
      </c>
      <c r="D25" s="578"/>
      <c r="E25" s="573"/>
      <c r="F25" s="573"/>
      <c r="G25" s="573"/>
      <c r="H25" s="573"/>
      <c r="I25" s="573"/>
      <c r="J25" s="573"/>
      <c r="K25" s="573"/>
      <c r="L25" s="573"/>
      <c r="M25" s="573"/>
      <c r="N25" s="573"/>
      <c r="O25" s="573"/>
      <c r="P25" s="573"/>
      <c r="Q25" s="573"/>
      <c r="R25" s="579"/>
    </row>
    <row r="26" spans="1:18" ht="15" thickBot="1">
      <c r="A26" s="1979"/>
      <c r="B26" s="1979"/>
      <c r="C26" s="597" t="s">
        <v>1658</v>
      </c>
      <c r="D26" s="577"/>
      <c r="E26" s="571"/>
      <c r="F26" s="571"/>
      <c r="G26" s="571"/>
      <c r="H26" s="571"/>
      <c r="I26" s="571"/>
      <c r="J26" s="571"/>
      <c r="K26" s="361"/>
      <c r="L26" s="361"/>
      <c r="M26" s="361"/>
      <c r="N26" s="361"/>
      <c r="O26" s="361"/>
      <c r="P26" s="361"/>
      <c r="Q26" s="361"/>
      <c r="R26" s="391"/>
    </row>
    <row r="27" spans="1:18" ht="15" thickBot="1">
      <c r="A27" s="1979"/>
      <c r="B27" s="1979"/>
      <c r="C27" s="597" t="s">
        <v>529</v>
      </c>
      <c r="D27" s="577"/>
      <c r="E27" s="571"/>
      <c r="F27" s="571"/>
      <c r="G27" s="571"/>
      <c r="H27" s="571"/>
      <c r="I27" s="571"/>
      <c r="J27" s="571"/>
      <c r="K27" s="361"/>
      <c r="L27" s="361"/>
      <c r="M27" s="361"/>
      <c r="N27" s="361"/>
      <c r="O27" s="361"/>
      <c r="P27" s="361"/>
      <c r="Q27" s="361"/>
      <c r="R27" s="391"/>
    </row>
    <row r="28" spans="1:18" ht="21" thickBot="1">
      <c r="A28" s="1979"/>
      <c r="B28" s="1979"/>
      <c r="C28" s="597" t="s">
        <v>1659</v>
      </c>
      <c r="D28" s="577"/>
      <c r="E28" s="571"/>
      <c r="F28" s="571"/>
      <c r="G28" s="571"/>
      <c r="H28" s="571"/>
      <c r="I28" s="571"/>
      <c r="J28" s="571"/>
      <c r="K28" s="361"/>
      <c r="L28" s="361"/>
      <c r="M28" s="361"/>
      <c r="N28" s="361"/>
      <c r="O28" s="361"/>
      <c r="P28" s="361"/>
      <c r="Q28" s="361"/>
      <c r="R28" s="391"/>
    </row>
    <row r="29" spans="1:18" ht="15" thickBot="1">
      <c r="A29" s="1979"/>
      <c r="B29" s="1979"/>
      <c r="C29" s="597" t="s">
        <v>530</v>
      </c>
      <c r="D29" s="577"/>
      <c r="E29" s="571"/>
      <c r="F29" s="571"/>
      <c r="G29" s="571"/>
      <c r="H29" s="571"/>
      <c r="I29" s="571"/>
      <c r="J29" s="571"/>
      <c r="K29" s="361"/>
      <c r="L29" s="361"/>
      <c r="M29" s="361"/>
      <c r="N29" s="361"/>
      <c r="O29" s="361"/>
      <c r="P29" s="361"/>
      <c r="Q29" s="361"/>
      <c r="R29" s="391"/>
    </row>
    <row r="30" spans="1:18" ht="15" thickBot="1">
      <c r="A30" s="1979"/>
      <c r="B30" s="1979"/>
      <c r="C30" s="597" t="s">
        <v>1660</v>
      </c>
      <c r="D30" s="577"/>
      <c r="E30" s="571"/>
      <c r="F30" s="571"/>
      <c r="G30" s="571"/>
      <c r="H30" s="571"/>
      <c r="I30" s="571"/>
      <c r="J30" s="572"/>
      <c r="K30" s="361"/>
      <c r="L30" s="361"/>
      <c r="M30" s="361"/>
      <c r="N30" s="361"/>
      <c r="O30" s="361"/>
      <c r="P30" s="361"/>
      <c r="Q30" s="361"/>
      <c r="R30" s="391"/>
    </row>
    <row r="31" spans="1:18" ht="15" thickBot="1">
      <c r="A31" s="1979"/>
      <c r="B31" s="1979"/>
      <c r="C31" s="597" t="s">
        <v>1661</v>
      </c>
      <c r="D31" s="577"/>
      <c r="E31" s="571"/>
      <c r="F31" s="571"/>
      <c r="G31" s="571"/>
      <c r="H31" s="571"/>
      <c r="I31" s="571"/>
      <c r="J31" s="571"/>
      <c r="K31" s="361"/>
      <c r="L31" s="361"/>
      <c r="M31" s="361"/>
      <c r="N31" s="361"/>
      <c r="O31" s="361"/>
      <c r="P31" s="361"/>
      <c r="Q31" s="361"/>
      <c r="R31" s="391"/>
    </row>
    <row r="32" spans="1:18" ht="15" thickBot="1">
      <c r="A32" s="1979"/>
      <c r="B32" s="1979"/>
      <c r="C32" s="597" t="s">
        <v>502</v>
      </c>
      <c r="D32" s="577"/>
      <c r="E32" s="571"/>
      <c r="F32" s="571"/>
      <c r="G32" s="571"/>
      <c r="H32" s="571"/>
      <c r="I32" s="571"/>
      <c r="J32" s="571"/>
      <c r="K32" s="361"/>
      <c r="L32" s="361"/>
      <c r="M32" s="361"/>
      <c r="N32" s="361"/>
      <c r="O32" s="361"/>
      <c r="P32" s="361"/>
      <c r="Q32" s="361"/>
      <c r="R32" s="391"/>
    </row>
    <row r="33" spans="1:18" ht="15" thickBot="1">
      <c r="A33" s="1979"/>
      <c r="B33" s="1979"/>
      <c r="C33" s="597" t="s">
        <v>245</v>
      </c>
      <c r="D33" s="577"/>
      <c r="E33" s="571"/>
      <c r="F33" s="571"/>
      <c r="G33" s="571"/>
      <c r="H33" s="571"/>
      <c r="I33" s="571"/>
      <c r="J33" s="571"/>
      <c r="K33" s="361"/>
      <c r="L33" s="361"/>
      <c r="M33" s="361"/>
      <c r="N33" s="361"/>
      <c r="O33" s="361"/>
      <c r="P33" s="361"/>
      <c r="Q33" s="361"/>
      <c r="R33" s="391"/>
    </row>
    <row r="34" spans="1:18" ht="15" thickBot="1">
      <c r="A34" s="1979"/>
      <c r="B34" s="1979"/>
      <c r="C34" s="597" t="s">
        <v>11</v>
      </c>
      <c r="D34" s="577"/>
      <c r="E34" s="571"/>
      <c r="F34" s="571"/>
      <c r="G34" s="571"/>
      <c r="H34" s="571"/>
      <c r="I34" s="571"/>
      <c r="J34" s="571"/>
      <c r="K34" s="361"/>
      <c r="L34" s="361"/>
      <c r="M34" s="361"/>
      <c r="N34" s="361"/>
      <c r="O34" s="361"/>
      <c r="P34" s="361"/>
      <c r="Q34" s="361"/>
      <c r="R34" s="391"/>
    </row>
    <row r="35" spans="1:18" ht="15" thickBot="1">
      <c r="A35" s="1979"/>
      <c r="B35" s="1979"/>
      <c r="C35" s="597" t="s">
        <v>505</v>
      </c>
      <c r="D35" s="577"/>
      <c r="E35" s="571"/>
      <c r="F35" s="571"/>
      <c r="G35" s="571"/>
      <c r="H35" s="571"/>
      <c r="I35" s="571"/>
      <c r="J35" s="572"/>
      <c r="K35" s="361"/>
      <c r="L35" s="361"/>
      <c r="M35" s="361"/>
      <c r="N35" s="361"/>
      <c r="O35" s="361"/>
      <c r="P35" s="361"/>
      <c r="Q35" s="361"/>
      <c r="R35" s="391"/>
    </row>
    <row r="36" spans="1:18" ht="21" thickBot="1">
      <c r="A36" s="1979"/>
      <c r="B36" s="1979"/>
      <c r="C36" s="597" t="s">
        <v>1662</v>
      </c>
      <c r="D36" s="577"/>
      <c r="E36" s="571"/>
      <c r="F36" s="571"/>
      <c r="G36" s="571"/>
      <c r="H36" s="571"/>
      <c r="I36" s="571"/>
      <c r="J36" s="572"/>
      <c r="K36" s="361"/>
      <c r="L36" s="361"/>
      <c r="M36" s="361"/>
      <c r="N36" s="361"/>
      <c r="O36" s="361"/>
      <c r="P36" s="361"/>
      <c r="Q36" s="361"/>
      <c r="R36" s="391"/>
    </row>
    <row r="37" spans="1:18" ht="15" thickBot="1">
      <c r="A37" s="1979"/>
      <c r="B37" s="1979"/>
      <c r="C37" s="597" t="s">
        <v>12</v>
      </c>
      <c r="D37" s="577"/>
      <c r="E37" s="571"/>
      <c r="F37" s="571"/>
      <c r="G37" s="571"/>
      <c r="H37" s="571"/>
      <c r="I37" s="571"/>
      <c r="J37" s="572"/>
      <c r="K37" s="361"/>
      <c r="L37" s="361"/>
      <c r="M37" s="361"/>
      <c r="N37" s="361"/>
      <c r="O37" s="361"/>
      <c r="P37" s="361"/>
      <c r="Q37" s="361"/>
      <c r="R37" s="391"/>
    </row>
    <row r="38" spans="1:18" ht="15" thickBot="1">
      <c r="A38" s="1979"/>
      <c r="B38" s="1979"/>
      <c r="C38" s="597" t="s">
        <v>657</v>
      </c>
      <c r="D38" s="577"/>
      <c r="E38" s="571"/>
      <c r="F38" s="571"/>
      <c r="G38" s="571"/>
      <c r="H38" s="571"/>
      <c r="I38" s="571"/>
      <c r="J38" s="571"/>
      <c r="K38" s="361"/>
      <c r="L38" s="361"/>
      <c r="M38" s="361"/>
      <c r="N38" s="361"/>
      <c r="O38" s="361"/>
      <c r="P38" s="361"/>
      <c r="Q38" s="361"/>
      <c r="R38" s="391"/>
    </row>
    <row r="39" spans="1:18" ht="15" thickBot="1">
      <c r="A39" s="1979"/>
      <c r="B39" s="1979"/>
      <c r="C39" s="597" t="s">
        <v>659</v>
      </c>
      <c r="D39" s="577"/>
      <c r="E39" s="571"/>
      <c r="F39" s="571"/>
      <c r="G39" s="571"/>
      <c r="H39" s="571"/>
      <c r="I39" s="571"/>
      <c r="J39" s="572"/>
      <c r="K39" s="361"/>
      <c r="L39" s="361"/>
      <c r="M39" s="361"/>
      <c r="N39" s="361"/>
      <c r="O39" s="361"/>
      <c r="P39" s="361"/>
      <c r="Q39" s="361"/>
      <c r="R39" s="391"/>
    </row>
    <row r="40" spans="1:18" ht="15" thickBot="1">
      <c r="A40" s="1979"/>
      <c r="B40" s="1979"/>
      <c r="C40" s="597" t="s">
        <v>661</v>
      </c>
      <c r="D40" s="577"/>
      <c r="E40" s="571"/>
      <c r="F40" s="571"/>
      <c r="G40" s="571"/>
      <c r="H40" s="571"/>
      <c r="I40" s="571"/>
      <c r="J40" s="571"/>
      <c r="K40" s="361"/>
      <c r="L40" s="361"/>
      <c r="M40" s="361"/>
      <c r="N40" s="361"/>
      <c r="O40" s="361"/>
      <c r="P40" s="361"/>
      <c r="Q40" s="361"/>
      <c r="R40" s="391"/>
    </row>
    <row r="41" spans="1:18" ht="15" thickBot="1">
      <c r="A41" s="1979"/>
      <c r="B41" s="1979"/>
      <c r="C41" s="597" t="s">
        <v>662</v>
      </c>
      <c r="D41" s="577"/>
      <c r="E41" s="571"/>
      <c r="F41" s="571"/>
      <c r="G41" s="571"/>
      <c r="H41" s="571"/>
      <c r="I41" s="571"/>
      <c r="J41" s="571"/>
      <c r="K41" s="361"/>
      <c r="L41" s="361"/>
      <c r="M41" s="361"/>
      <c r="N41" s="361"/>
      <c r="O41" s="361"/>
      <c r="P41" s="361"/>
      <c r="Q41" s="361"/>
      <c r="R41" s="391"/>
    </row>
    <row r="42" spans="1:18" ht="15" thickBot="1">
      <c r="A42" s="1979"/>
      <c r="B42" s="1979"/>
      <c r="C42" s="597" t="s">
        <v>1663</v>
      </c>
      <c r="D42" s="577"/>
      <c r="E42" s="571"/>
      <c r="F42" s="571"/>
      <c r="G42" s="571"/>
      <c r="H42" s="571"/>
      <c r="I42" s="571"/>
      <c r="J42" s="571"/>
      <c r="K42" s="361"/>
      <c r="L42" s="361"/>
      <c r="M42" s="361"/>
      <c r="N42" s="361"/>
      <c r="O42" s="361"/>
      <c r="P42" s="361"/>
      <c r="Q42" s="361"/>
      <c r="R42" s="391"/>
    </row>
    <row r="43" spans="1:18" ht="15" thickBot="1">
      <c r="A43" s="1979"/>
      <c r="B43" s="1979"/>
      <c r="C43" s="597" t="s">
        <v>1664</v>
      </c>
      <c r="D43" s="577"/>
      <c r="E43" s="571"/>
      <c r="F43" s="571"/>
      <c r="G43" s="571"/>
      <c r="H43" s="571"/>
      <c r="I43" s="571"/>
      <c r="J43" s="571"/>
      <c r="K43" s="361"/>
      <c r="L43" s="361"/>
      <c r="M43" s="361"/>
      <c r="N43" s="361"/>
      <c r="O43" s="361"/>
      <c r="P43" s="361"/>
      <c r="Q43" s="361"/>
      <c r="R43" s="391"/>
    </row>
    <row r="44" spans="1:18" ht="15" thickBot="1">
      <c r="A44" s="1979"/>
      <c r="B44" s="1979"/>
      <c r="C44" s="597" t="s">
        <v>1665</v>
      </c>
      <c r="D44" s="577"/>
      <c r="E44" s="571"/>
      <c r="F44" s="571"/>
      <c r="G44" s="571"/>
      <c r="H44" s="571"/>
      <c r="I44" s="571"/>
      <c r="J44" s="571"/>
      <c r="K44" s="361"/>
      <c r="L44" s="361"/>
      <c r="M44" s="361"/>
      <c r="N44" s="361"/>
      <c r="O44" s="361"/>
      <c r="P44" s="361"/>
      <c r="Q44" s="361"/>
      <c r="R44" s="391"/>
    </row>
    <row r="45" spans="1:18" ht="15" thickBot="1">
      <c r="A45" s="1979"/>
      <c r="B45" s="1979"/>
      <c r="C45" s="597" t="s">
        <v>1666</v>
      </c>
      <c r="D45" s="600"/>
      <c r="E45" s="601"/>
      <c r="F45" s="601"/>
      <c r="G45" s="601"/>
      <c r="H45" s="601"/>
      <c r="I45" s="601"/>
      <c r="J45" s="601"/>
      <c r="K45" s="580"/>
      <c r="L45" s="580"/>
      <c r="M45" s="580"/>
      <c r="N45" s="580"/>
      <c r="O45" s="580"/>
      <c r="P45" s="580"/>
      <c r="Q45" s="580"/>
      <c r="R45" s="396"/>
    </row>
    <row r="46" spans="1:18" ht="15" thickBot="1"/>
    <row r="47" spans="1:18" ht="15" thickBot="1">
      <c r="A47" s="2094" t="s">
        <v>1667</v>
      </c>
      <c r="B47" s="2095"/>
      <c r="C47" s="2095"/>
      <c r="D47" s="2095"/>
      <c r="E47" s="2095"/>
      <c r="F47" s="2095"/>
      <c r="G47" s="2095"/>
      <c r="H47" s="2096"/>
      <c r="I47" s="249"/>
    </row>
    <row r="48" spans="1:18" ht="15" thickBot="1">
      <c r="A48" s="1969"/>
      <c r="B48" s="1970"/>
      <c r="C48" s="1971"/>
      <c r="D48" s="169" t="s">
        <v>1668</v>
      </c>
    </row>
    <row r="49" spans="1:9" ht="15" thickBot="1">
      <c r="A49" s="1988" t="s">
        <v>1669</v>
      </c>
      <c r="B49" s="1989"/>
      <c r="C49" s="1990"/>
      <c r="D49" s="170"/>
    </row>
    <row r="50" spans="1:9" ht="15" thickBot="1">
      <c r="A50" s="1979"/>
      <c r="B50" s="1983" t="s">
        <v>1670</v>
      </c>
      <c r="C50" s="1985"/>
      <c r="D50" s="170"/>
    </row>
    <row r="51" spans="1:9" ht="15" thickBot="1">
      <c r="A51" s="1980"/>
      <c r="B51" s="246"/>
      <c r="C51" s="247" t="s">
        <v>449</v>
      </c>
      <c r="D51" s="248"/>
    </row>
    <row r="52" spans="1:9" ht="15" thickBot="1"/>
    <row r="53" spans="1:9" ht="15" thickBot="1">
      <c r="A53" s="2100" t="s">
        <v>1671</v>
      </c>
      <c r="B53" s="2101"/>
      <c r="C53" s="2101"/>
      <c r="D53" s="2101"/>
      <c r="E53" s="2101"/>
      <c r="F53" s="2101"/>
      <c r="G53" s="2101"/>
      <c r="H53" s="2102"/>
      <c r="I53" s="249"/>
    </row>
    <row r="54" spans="1:9" ht="15" thickBot="1">
      <c r="A54" s="1966"/>
      <c r="B54" s="1967"/>
      <c r="C54" s="1968"/>
      <c r="D54" s="2103" t="s">
        <v>1672</v>
      </c>
      <c r="E54" s="2104"/>
      <c r="F54" s="1974"/>
    </row>
    <row r="55" spans="1:9" ht="21" thickBot="1">
      <c r="A55" s="1969"/>
      <c r="B55" s="1970"/>
      <c r="C55" s="1971"/>
      <c r="D55" s="245" t="s">
        <v>1673</v>
      </c>
      <c r="E55" s="245" t="s">
        <v>1674</v>
      </c>
      <c r="F55" s="1846"/>
    </row>
    <row r="56" spans="1:9" ht="15" thickBot="1">
      <c r="A56" s="1988" t="s">
        <v>1675</v>
      </c>
      <c r="B56" s="1989"/>
      <c r="C56" s="1990"/>
      <c r="D56" s="170"/>
      <c r="E56" s="170"/>
      <c r="F56" s="170"/>
    </row>
    <row r="57" spans="1:9" ht="15" thickBot="1">
      <c r="A57" s="1979"/>
      <c r="B57" s="1983" t="s">
        <v>1676</v>
      </c>
      <c r="C57" s="1985"/>
      <c r="D57" s="170"/>
      <c r="E57" s="170"/>
      <c r="F57" s="170"/>
    </row>
    <row r="58" spans="1:9" ht="15" thickBot="1">
      <c r="A58" s="1979"/>
      <c r="B58" s="1979"/>
      <c r="C58" s="247" t="s">
        <v>449</v>
      </c>
      <c r="D58" s="171"/>
      <c r="E58" s="171"/>
      <c r="F58" s="248"/>
    </row>
    <row r="59" spans="1:9" ht="21" thickBot="1">
      <c r="A59" s="1980"/>
      <c r="B59" s="1980"/>
      <c r="C59" s="247" t="s">
        <v>1677</v>
      </c>
      <c r="D59" s="171"/>
      <c r="E59" s="171"/>
      <c r="F59" s="171"/>
    </row>
    <row r="60" spans="1:9" ht="15" thickBot="1"/>
    <row r="61" spans="1:9" ht="15" thickBot="1">
      <c r="A61" s="2100" t="s">
        <v>1678</v>
      </c>
      <c r="B61" s="2101"/>
      <c r="C61" s="2101"/>
      <c r="D61" s="2101"/>
      <c r="E61" s="2101"/>
      <c r="F61" s="2101"/>
      <c r="G61" s="2101"/>
      <c r="H61" s="2102"/>
      <c r="I61" s="249"/>
    </row>
    <row r="62" spans="1:9" ht="15" thickBot="1">
      <c r="A62" s="1966"/>
      <c r="B62" s="1967"/>
      <c r="C62" s="1968"/>
      <c r="D62" s="2097" t="s">
        <v>1679</v>
      </c>
      <c r="E62" s="2098"/>
      <c r="F62" s="2099"/>
    </row>
    <row r="63" spans="1:9" ht="15" thickBot="1">
      <c r="A63" s="1969"/>
      <c r="B63" s="1970"/>
      <c r="C63" s="1971"/>
      <c r="D63" s="250" t="s">
        <v>1680</v>
      </c>
      <c r="E63" s="245" t="s">
        <v>1681</v>
      </c>
      <c r="F63" s="251"/>
    </row>
    <row r="64" spans="1:9" ht="15" thickBot="1">
      <c r="A64" s="1988" t="s">
        <v>1682</v>
      </c>
      <c r="B64" s="1989"/>
      <c r="C64" s="1990"/>
      <c r="D64" s="252"/>
      <c r="E64" s="170"/>
      <c r="F64" s="170"/>
    </row>
    <row r="65" spans="1:9" ht="15" thickBot="1">
      <c r="A65" s="1979"/>
      <c r="B65" s="1983" t="s">
        <v>1683</v>
      </c>
      <c r="C65" s="1985"/>
      <c r="D65" s="252"/>
      <c r="E65" s="170"/>
      <c r="F65" s="170"/>
    </row>
    <row r="66" spans="1:9">
      <c r="A66" s="1979"/>
      <c r="B66" s="253"/>
      <c r="C66" s="254" t="s">
        <v>449</v>
      </c>
      <c r="D66" s="255"/>
      <c r="E66" s="256"/>
      <c r="F66" s="256"/>
    </row>
    <row r="67" spans="1:9" ht="15" thickBot="1">
      <c r="A67" s="590"/>
      <c r="B67" s="591"/>
      <c r="C67" s="592" t="s">
        <v>2661</v>
      </c>
      <c r="D67" s="593"/>
      <c r="E67" s="594"/>
      <c r="F67" s="595"/>
    </row>
    <row r="68" spans="1:9" ht="15" thickBot="1">
      <c r="A68" s="2107"/>
      <c r="B68" s="2108"/>
      <c r="C68" s="2108"/>
      <c r="D68" s="2108"/>
      <c r="E68" s="2108"/>
      <c r="F68" s="2108"/>
      <c r="G68" s="2108"/>
      <c r="H68" s="2109"/>
      <c r="I68" s="249"/>
    </row>
    <row r="69" spans="1:9" ht="15" thickBot="1">
      <c r="A69" s="2107" t="s">
        <v>1684</v>
      </c>
      <c r="B69" s="2108"/>
      <c r="C69" s="2108"/>
      <c r="D69" s="2108"/>
      <c r="E69" s="2108"/>
      <c r="F69" s="2108"/>
      <c r="G69" s="2108"/>
      <c r="H69" s="2109"/>
      <c r="I69" s="249"/>
    </row>
    <row r="70" spans="1:9">
      <c r="A70" s="2110" t="s">
        <v>1685</v>
      </c>
      <c r="B70" s="2111"/>
      <c r="C70" s="2111"/>
      <c r="D70" s="2111"/>
      <c r="E70" s="2111"/>
      <c r="F70" s="2111"/>
      <c r="G70" s="2111"/>
      <c r="H70" s="2112"/>
      <c r="I70" s="257"/>
    </row>
    <row r="71" spans="1:9">
      <c r="A71" s="2080" t="s">
        <v>1686</v>
      </c>
      <c r="B71" s="2081"/>
      <c r="C71" s="2081"/>
      <c r="D71" s="2081"/>
      <c r="E71" s="2081"/>
      <c r="F71" s="2081"/>
      <c r="G71" s="2081"/>
      <c r="H71" s="2082"/>
      <c r="I71" s="258"/>
    </row>
    <row r="72" spans="1:9" ht="15" thickBot="1">
      <c r="A72" s="2113" t="s">
        <v>1687</v>
      </c>
      <c r="B72" s="2114"/>
      <c r="C72" s="2114"/>
      <c r="D72" s="2114"/>
      <c r="E72" s="2114"/>
      <c r="F72" s="2114"/>
      <c r="G72" s="2114"/>
      <c r="H72" s="2115"/>
      <c r="I72" s="244"/>
    </row>
    <row r="73" spans="1:9" ht="15" thickBot="1">
      <c r="A73" s="259"/>
    </row>
    <row r="74" spans="1:9" ht="15" thickBot="1">
      <c r="A74" s="2116" t="s">
        <v>1688</v>
      </c>
      <c r="B74" s="2117"/>
      <c r="C74" s="2117"/>
      <c r="D74" s="2117"/>
      <c r="E74" s="2117"/>
      <c r="F74" s="2117"/>
      <c r="G74" s="2117"/>
      <c r="H74" s="2118"/>
      <c r="I74" s="249"/>
    </row>
    <row r="75" spans="1:9" ht="15" thickBot="1">
      <c r="A75" s="1966"/>
      <c r="B75" s="1967"/>
      <c r="C75" s="1968"/>
      <c r="D75" s="2119" t="s">
        <v>1689</v>
      </c>
      <c r="E75" s="2120"/>
      <c r="F75" s="2121"/>
    </row>
    <row r="76" spans="1:9" ht="15" thickBot="1">
      <c r="A76" s="1966"/>
      <c r="B76" s="1967"/>
      <c r="C76" s="1968"/>
      <c r="D76" s="581" t="s">
        <v>1690</v>
      </c>
      <c r="E76" s="504" t="s">
        <v>1681</v>
      </c>
      <c r="F76" s="602"/>
    </row>
    <row r="77" spans="1:9" ht="23.25" customHeight="1">
      <c r="A77" s="2105" t="s">
        <v>1691</v>
      </c>
      <c r="B77" s="2106"/>
      <c r="C77" s="2106"/>
      <c r="D77" s="586"/>
      <c r="E77" s="575"/>
      <c r="F77" s="587"/>
    </row>
    <row r="78" spans="1:9" ht="27.75" customHeight="1">
      <c r="A78" s="2122"/>
      <c r="B78" s="2123" t="s">
        <v>1692</v>
      </c>
      <c r="C78" s="2123"/>
      <c r="D78" s="582"/>
      <c r="E78" s="570"/>
      <c r="F78" s="588"/>
    </row>
    <row r="79" spans="1:9">
      <c r="A79" s="2122"/>
      <c r="B79" s="583"/>
      <c r="C79" s="584" t="s">
        <v>1693</v>
      </c>
      <c r="D79" s="585"/>
      <c r="E79" s="572"/>
      <c r="F79" s="589"/>
    </row>
    <row r="80" spans="1:9" ht="15" thickBot="1">
      <c r="A80" s="260"/>
      <c r="B80" s="260"/>
      <c r="C80" s="261"/>
      <c r="D80" s="235"/>
      <c r="E80" s="262"/>
    </row>
    <row r="81" spans="1:9">
      <c r="A81" s="2124" t="s">
        <v>1694</v>
      </c>
      <c r="B81" s="2125"/>
      <c r="C81" s="2125"/>
      <c r="D81" s="2125"/>
      <c r="E81" s="2125"/>
      <c r="F81" s="2125"/>
      <c r="G81" s="2125"/>
      <c r="H81" s="2125"/>
      <c r="I81" s="576"/>
    </row>
    <row r="82" spans="1:9">
      <c r="A82" s="2126" t="s">
        <v>1695</v>
      </c>
      <c r="B82" s="2127"/>
      <c r="C82" s="2127"/>
      <c r="D82" s="2127"/>
      <c r="E82" s="2127"/>
      <c r="F82" s="2127"/>
      <c r="G82" s="2127"/>
      <c r="H82" s="2127"/>
      <c r="I82" s="596"/>
    </row>
    <row r="83" spans="1:9" ht="15" thickBot="1">
      <c r="A83" s="2128" t="s">
        <v>1696</v>
      </c>
      <c r="B83" s="2129"/>
      <c r="C83" s="2129"/>
      <c r="D83" s="2129"/>
      <c r="E83" s="2129"/>
      <c r="F83" s="2129"/>
      <c r="G83" s="2129"/>
      <c r="H83" s="2130"/>
      <c r="I83" s="396"/>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35" t="s">
        <v>1745</v>
      </c>
      <c r="B1" s="336"/>
      <c r="C1" s="336"/>
      <c r="D1" s="337"/>
    </row>
    <row r="2" spans="1:4">
      <c r="A2" s="2131" t="s">
        <v>2213</v>
      </c>
      <c r="B2" s="1935"/>
      <c r="C2" s="1936"/>
      <c r="D2" s="391"/>
    </row>
    <row r="3" spans="1:4">
      <c r="A3" s="392"/>
      <c r="B3" s="403" t="s">
        <v>2214</v>
      </c>
      <c r="C3" s="393"/>
      <c r="D3" s="402"/>
    </row>
    <row r="4" spans="1:4">
      <c r="A4" s="394"/>
      <c r="B4" s="401"/>
      <c r="C4" s="395" t="s">
        <v>2215</v>
      </c>
      <c r="D4" s="391"/>
    </row>
    <row r="5" spans="1:4">
      <c r="A5" s="392"/>
      <c r="B5" s="397"/>
      <c r="C5" s="393" t="s">
        <v>2216</v>
      </c>
      <c r="D5" s="391"/>
    </row>
    <row r="6" spans="1:4">
      <c r="A6" s="394"/>
      <c r="B6" s="401"/>
      <c r="C6" s="603" t="s">
        <v>2217</v>
      </c>
      <c r="D6" s="404">
        <f>D4+D5</f>
        <v>0</v>
      </c>
    </row>
    <row r="7" spans="1:4">
      <c r="A7" s="398"/>
      <c r="B7" s="403" t="s">
        <v>2218</v>
      </c>
      <c r="C7" s="403"/>
      <c r="D7" s="402"/>
    </row>
    <row r="8" spans="1:4">
      <c r="A8" s="394"/>
      <c r="B8" s="401"/>
      <c r="C8" s="395" t="s">
        <v>2219</v>
      </c>
      <c r="D8" s="391"/>
    </row>
    <row r="9" spans="1:4">
      <c r="A9" s="392"/>
      <c r="B9" s="397"/>
      <c r="C9" s="393" t="s">
        <v>2220</v>
      </c>
      <c r="D9" s="391"/>
    </row>
    <row r="10" spans="1:4">
      <c r="A10" s="394"/>
      <c r="B10" s="401"/>
      <c r="C10" s="395" t="s">
        <v>2221</v>
      </c>
      <c r="D10" s="391"/>
    </row>
    <row r="11" spans="1:4">
      <c r="A11" s="392"/>
      <c r="B11" s="397"/>
      <c r="C11" s="604" t="s">
        <v>2222</v>
      </c>
      <c r="D11" s="404">
        <f>SUM(D8:D10)</f>
        <v>0</v>
      </c>
    </row>
    <row r="12" spans="1:4">
      <c r="A12" s="400"/>
      <c r="B12" s="399" t="s">
        <v>2223</v>
      </c>
      <c r="C12" s="399"/>
      <c r="D12" s="402"/>
    </row>
    <row r="13" spans="1:4">
      <c r="A13" s="392"/>
      <c r="B13" s="397"/>
      <c r="C13" s="393" t="s">
        <v>2224</v>
      </c>
      <c r="D13" s="391"/>
    </row>
    <row r="14" spans="1:4">
      <c r="A14" s="394"/>
      <c r="B14" s="401"/>
      <c r="C14" s="395" t="s">
        <v>2225</v>
      </c>
      <c r="D14" s="391"/>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04" t="s">
        <v>2501</v>
      </c>
      <c r="B1" s="1005"/>
      <c r="C1" s="1005"/>
      <c r="D1" s="1005"/>
      <c r="E1" s="1005"/>
      <c r="F1" s="1006"/>
      <c r="G1" s="147"/>
    </row>
    <row r="2" spans="1:7" ht="14.4">
      <c r="A2" s="1007" t="s">
        <v>1341</v>
      </c>
      <c r="B2" s="973"/>
      <c r="C2" s="973"/>
      <c r="D2" s="973"/>
      <c r="E2" s="973"/>
      <c r="F2" s="162"/>
      <c r="G2" s="147"/>
    </row>
    <row r="3" spans="1:7" ht="14.4">
      <c r="A3" s="148"/>
      <c r="B3" s="971" t="s">
        <v>1342</v>
      </c>
      <c r="C3" s="971"/>
      <c r="D3" s="971"/>
      <c r="E3" s="971"/>
      <c r="F3" s="162"/>
      <c r="G3" s="147"/>
    </row>
    <row r="4" spans="1:7" ht="14.4">
      <c r="A4" s="149"/>
      <c r="B4" s="150"/>
      <c r="C4" s="973" t="s">
        <v>1343</v>
      </c>
      <c r="D4" s="973"/>
      <c r="E4" s="973"/>
      <c r="F4" s="163"/>
      <c r="G4" s="147"/>
    </row>
    <row r="5" spans="1:7" s="319" customFormat="1" ht="14.4">
      <c r="A5" s="148"/>
      <c r="B5" s="151"/>
      <c r="C5" s="151"/>
      <c r="D5" s="968" t="s">
        <v>2600</v>
      </c>
      <c r="E5" s="965"/>
      <c r="F5" s="163"/>
      <c r="G5" s="147"/>
    </row>
    <row r="6" spans="1:7" s="319" customFormat="1" ht="14.4">
      <c r="A6" s="149"/>
      <c r="B6" s="150"/>
      <c r="C6" s="150"/>
      <c r="D6" s="969" t="s">
        <v>2601</v>
      </c>
      <c r="E6" s="970"/>
      <c r="F6" s="163"/>
      <c r="G6" s="147"/>
    </row>
    <row r="7" spans="1:7" s="319" customFormat="1" ht="14.4">
      <c r="A7" s="148"/>
      <c r="B7" s="151"/>
      <c r="C7" s="151"/>
      <c r="D7" s="968" t="s">
        <v>2602</v>
      </c>
      <c r="E7" s="965"/>
      <c r="F7" s="163"/>
      <c r="G7" s="147"/>
    </row>
    <row r="8" spans="1:7" s="319" customFormat="1" ht="14.4">
      <c r="A8" s="149"/>
      <c r="B8" s="150"/>
      <c r="C8" s="150"/>
      <c r="D8" s="969" t="s">
        <v>2603</v>
      </c>
      <c r="E8" s="970"/>
      <c r="F8" s="163"/>
      <c r="G8" s="147"/>
    </row>
    <row r="9" spans="1:7" s="319" customFormat="1" ht="14.4">
      <c r="A9" s="148"/>
      <c r="B9" s="151"/>
      <c r="C9" s="151"/>
      <c r="D9" s="968" t="s">
        <v>2604</v>
      </c>
      <c r="E9" s="965"/>
      <c r="F9" s="163"/>
      <c r="G9" s="147"/>
    </row>
    <row r="10" spans="1:7" s="319" customFormat="1" ht="14.4">
      <c r="A10" s="149"/>
      <c r="B10" s="150"/>
      <c r="C10" s="150"/>
      <c r="D10" s="969" t="s">
        <v>2605</v>
      </c>
      <c r="E10" s="970"/>
      <c r="F10" s="163"/>
      <c r="G10" s="147"/>
    </row>
    <row r="11" spans="1:7" s="319" customFormat="1" ht="14.4">
      <c r="A11" s="148"/>
      <c r="B11" s="151"/>
      <c r="C11" s="151"/>
      <c r="D11" s="968" t="s">
        <v>2606</v>
      </c>
      <c r="E11" s="965"/>
      <c r="F11" s="163"/>
      <c r="G11" s="147"/>
    </row>
    <row r="12" spans="1:7" ht="14.4">
      <c r="A12" s="148"/>
      <c r="B12" s="151"/>
      <c r="C12" s="990" t="s">
        <v>2610</v>
      </c>
      <c r="D12" s="991"/>
      <c r="E12" s="991"/>
      <c r="F12" s="163"/>
      <c r="G12" s="147"/>
    </row>
    <row r="13" spans="1:7" ht="14.4">
      <c r="A13" s="148"/>
      <c r="B13" s="151"/>
      <c r="C13" s="971" t="s">
        <v>1344</v>
      </c>
      <c r="D13" s="971"/>
      <c r="E13" s="971"/>
      <c r="F13" s="163"/>
      <c r="G13" s="147"/>
    </row>
    <row r="14" spans="1:7" ht="14.4">
      <c r="A14" s="149"/>
      <c r="B14" s="150"/>
      <c r="C14" s="979" t="s">
        <v>5</v>
      </c>
      <c r="D14" s="979"/>
      <c r="E14" s="979"/>
      <c r="F14" s="164">
        <f>SUM(F15:F27)</f>
        <v>0</v>
      </c>
      <c r="G14" s="147"/>
    </row>
    <row r="15" spans="1:7" ht="14.4">
      <c r="A15" s="148"/>
      <c r="B15" s="151"/>
      <c r="C15" s="151"/>
      <c r="D15" s="971" t="s">
        <v>1345</v>
      </c>
      <c r="E15" s="971"/>
      <c r="F15" s="163"/>
      <c r="G15" s="147"/>
    </row>
    <row r="16" spans="1:7" ht="14.4">
      <c r="A16" s="149"/>
      <c r="B16" s="150"/>
      <c r="C16" s="150"/>
      <c r="D16" s="973" t="s">
        <v>1346</v>
      </c>
      <c r="E16" s="973"/>
      <c r="F16" s="163"/>
      <c r="G16" s="147"/>
    </row>
    <row r="17" spans="1:7" ht="14.4">
      <c r="A17" s="148"/>
      <c r="B17" s="151"/>
      <c r="C17" s="151"/>
      <c r="D17" s="971" t="s">
        <v>1347</v>
      </c>
      <c r="E17" s="971"/>
      <c r="F17" s="163"/>
      <c r="G17" s="147"/>
    </row>
    <row r="18" spans="1:7" ht="14.4">
      <c r="A18" s="149"/>
      <c r="B18" s="150"/>
      <c r="C18" s="150"/>
      <c r="D18" s="973" t="s">
        <v>1348</v>
      </c>
      <c r="E18" s="973"/>
      <c r="F18" s="163"/>
      <c r="G18" s="147"/>
    </row>
    <row r="19" spans="1:7" ht="14.4">
      <c r="A19" s="148"/>
      <c r="B19" s="151"/>
      <c r="C19" s="151"/>
      <c r="D19" s="971" t="s">
        <v>1349</v>
      </c>
      <c r="E19" s="971"/>
      <c r="F19" s="163"/>
      <c r="G19" s="147"/>
    </row>
    <row r="20" spans="1:7" ht="14.4">
      <c r="A20" s="149"/>
      <c r="B20" s="150"/>
      <c r="C20" s="150"/>
      <c r="D20" s="973" t="s">
        <v>1350</v>
      </c>
      <c r="E20" s="973"/>
      <c r="F20" s="163"/>
      <c r="G20" s="147"/>
    </row>
    <row r="21" spans="1:7" ht="14.4">
      <c r="A21" s="148"/>
      <c r="B21" s="151"/>
      <c r="C21" s="151"/>
      <c r="D21" s="971" t="s">
        <v>1351</v>
      </c>
      <c r="E21" s="971"/>
      <c r="F21" s="163"/>
      <c r="G21" s="147"/>
    </row>
    <row r="22" spans="1:7" ht="14.4">
      <c r="A22" s="149"/>
      <c r="B22" s="150"/>
      <c r="C22" s="150"/>
      <c r="D22" s="973" t="s">
        <v>1352</v>
      </c>
      <c r="E22" s="973"/>
      <c r="F22" s="163"/>
      <c r="G22" s="147"/>
    </row>
    <row r="23" spans="1:7" ht="14.4">
      <c r="A23" s="148"/>
      <c r="B23" s="151"/>
      <c r="C23" s="151"/>
      <c r="D23" s="971" t="s">
        <v>1353</v>
      </c>
      <c r="E23" s="971"/>
      <c r="F23" s="163"/>
      <c r="G23" s="154"/>
    </row>
    <row r="24" spans="1:7" ht="14.4">
      <c r="A24" s="149"/>
      <c r="B24" s="150"/>
      <c r="C24" s="150"/>
      <c r="D24" s="973" t="s">
        <v>1354</v>
      </c>
      <c r="E24" s="973"/>
      <c r="F24" s="163"/>
      <c r="G24" s="154"/>
    </row>
    <row r="25" spans="1:7" ht="14.4">
      <c r="A25" s="149"/>
      <c r="B25" s="150"/>
      <c r="C25" s="150"/>
      <c r="D25" s="980" t="s">
        <v>1355</v>
      </c>
      <c r="E25" s="980"/>
      <c r="F25" s="163"/>
      <c r="G25" s="154"/>
    </row>
    <row r="26" spans="1:7" ht="14.4">
      <c r="A26" s="148"/>
      <c r="B26" s="151"/>
      <c r="C26" s="151"/>
      <c r="D26" s="971" t="s">
        <v>1356</v>
      </c>
      <c r="E26" s="971"/>
      <c r="F26" s="163"/>
      <c r="G26" s="154"/>
    </row>
    <row r="27" spans="1:7" ht="14.4">
      <c r="A27" s="149"/>
      <c r="B27" s="150"/>
      <c r="C27" s="150"/>
      <c r="D27" s="973" t="s">
        <v>1357</v>
      </c>
      <c r="E27" s="973"/>
      <c r="F27" s="163"/>
      <c r="G27" s="154"/>
    </row>
    <row r="28" spans="1:7" ht="14.4">
      <c r="A28" s="148"/>
      <c r="B28" s="151"/>
      <c r="C28" s="971" t="s">
        <v>1358</v>
      </c>
      <c r="D28" s="971"/>
      <c r="E28" s="971"/>
      <c r="F28" s="163"/>
      <c r="G28" s="154"/>
    </row>
    <row r="29" spans="1:7" ht="14.4">
      <c r="A29" s="149"/>
      <c r="B29" s="150"/>
      <c r="C29" s="973" t="s">
        <v>1359</v>
      </c>
      <c r="D29" s="973"/>
      <c r="E29" s="973"/>
      <c r="F29" s="163"/>
      <c r="G29" s="154"/>
    </row>
    <row r="30" spans="1:7" ht="14.4">
      <c r="A30" s="148"/>
      <c r="B30" s="151"/>
      <c r="C30" s="974" t="s">
        <v>1360</v>
      </c>
      <c r="D30" s="974"/>
      <c r="E30" s="974"/>
      <c r="F30" s="164">
        <f>F4+F12+F13+F14+F28+F29</f>
        <v>0</v>
      </c>
      <c r="G30" s="154"/>
    </row>
    <row r="31" spans="1:7" ht="14.4">
      <c r="A31" s="149"/>
      <c r="B31" s="973" t="s">
        <v>1361</v>
      </c>
      <c r="C31" s="973"/>
      <c r="D31" s="973"/>
      <c r="E31" s="973"/>
      <c r="F31" s="162"/>
      <c r="G31" s="154"/>
    </row>
    <row r="32" spans="1:7" ht="14.4">
      <c r="A32" s="148"/>
      <c r="B32" s="151"/>
      <c r="C32" s="971" t="s">
        <v>1362</v>
      </c>
      <c r="D32" s="971"/>
      <c r="E32" s="971"/>
      <c r="F32" s="163"/>
      <c r="G32" s="154"/>
    </row>
    <row r="33" spans="1:7" ht="14.4">
      <c r="A33" s="149"/>
      <c r="B33" s="150"/>
      <c r="C33" s="973" t="s">
        <v>1363</v>
      </c>
      <c r="D33" s="973"/>
      <c r="E33" s="973"/>
      <c r="F33" s="163"/>
      <c r="G33" s="154"/>
    </row>
    <row r="34" spans="1:7" ht="14.4">
      <c r="A34" s="148"/>
      <c r="B34" s="151"/>
      <c r="C34" s="971" t="s">
        <v>1364</v>
      </c>
      <c r="D34" s="971"/>
      <c r="E34" s="971"/>
      <c r="F34" s="163"/>
      <c r="G34" s="154"/>
    </row>
    <row r="35" spans="1:7" ht="14.4">
      <c r="A35" s="149"/>
      <c r="B35" s="150"/>
      <c r="C35" s="973" t="s">
        <v>1365</v>
      </c>
      <c r="D35" s="973"/>
      <c r="E35" s="973"/>
      <c r="F35" s="163"/>
      <c r="G35" s="154"/>
    </row>
    <row r="36" spans="1:7" ht="14.4">
      <c r="A36" s="148"/>
      <c r="B36" s="151"/>
      <c r="C36" s="971" t="s">
        <v>1366</v>
      </c>
      <c r="D36" s="971"/>
      <c r="E36" s="971"/>
      <c r="F36" s="163"/>
      <c r="G36" s="154"/>
    </row>
    <row r="37" spans="1:7" ht="14.4">
      <c r="A37" s="149"/>
      <c r="B37" s="150"/>
      <c r="C37" s="973" t="s">
        <v>1367</v>
      </c>
      <c r="D37" s="973"/>
      <c r="E37" s="973"/>
      <c r="F37" s="163"/>
      <c r="G37" s="154"/>
    </row>
    <row r="38" spans="1:7" ht="14.4">
      <c r="A38" s="148"/>
      <c r="B38" s="151"/>
      <c r="C38" s="971" t="s">
        <v>1368</v>
      </c>
      <c r="D38" s="971"/>
      <c r="E38" s="971"/>
      <c r="F38" s="163"/>
      <c r="G38" s="154"/>
    </row>
    <row r="39" spans="1:7" ht="14.4">
      <c r="A39" s="149"/>
      <c r="B39" s="150"/>
      <c r="C39" s="979" t="s">
        <v>1369</v>
      </c>
      <c r="D39" s="979"/>
      <c r="E39" s="979"/>
      <c r="F39" s="164">
        <f>F32+F33+F34+F35+F36+F37+F38</f>
        <v>0</v>
      </c>
      <c r="G39" s="147"/>
    </row>
    <row r="40" spans="1:7" ht="14.4">
      <c r="A40" s="148"/>
      <c r="B40" s="971" t="s">
        <v>1370</v>
      </c>
      <c r="C40" s="971"/>
      <c r="D40" s="971"/>
      <c r="E40" s="971"/>
      <c r="F40" s="162"/>
      <c r="G40" s="147"/>
    </row>
    <row r="41" spans="1:7" ht="14.4">
      <c r="A41" s="148"/>
      <c r="B41" s="434"/>
      <c r="C41" s="1008" t="s">
        <v>2499</v>
      </c>
      <c r="D41" s="980"/>
      <c r="E41" s="980"/>
      <c r="F41" s="165"/>
      <c r="G41" s="147"/>
    </row>
    <row r="42" spans="1:7" ht="14.4">
      <c r="A42" s="148"/>
      <c r="B42" s="152"/>
      <c r="C42" s="153"/>
      <c r="D42" s="980" t="s">
        <v>1371</v>
      </c>
      <c r="E42" s="980"/>
      <c r="F42" s="163"/>
      <c r="G42" s="147"/>
    </row>
    <row r="43" spans="1:7" ht="14.4">
      <c r="A43" s="148"/>
      <c r="B43" s="152"/>
      <c r="C43" s="153"/>
      <c r="D43" s="980" t="s">
        <v>1372</v>
      </c>
      <c r="E43" s="980"/>
      <c r="F43" s="163"/>
      <c r="G43" s="147"/>
    </row>
    <row r="44" spans="1:7" ht="14.4">
      <c r="A44" s="148"/>
      <c r="B44" s="152"/>
      <c r="C44" s="153"/>
      <c r="D44" s="1009" t="s">
        <v>2500</v>
      </c>
      <c r="E44" s="1009"/>
      <c r="F44" s="164">
        <f>+F43+F42</f>
        <v>0</v>
      </c>
      <c r="G44" s="147"/>
    </row>
    <row r="45" spans="1:7" ht="14.4">
      <c r="A45" s="149"/>
      <c r="B45" s="147"/>
      <c r="C45" s="1001" t="s">
        <v>1373</v>
      </c>
      <c r="D45" s="1002"/>
      <c r="E45" s="1003"/>
      <c r="F45" s="166"/>
      <c r="G45" s="147"/>
    </row>
    <row r="46" spans="1:7" ht="14.4">
      <c r="A46" s="148"/>
      <c r="B46" s="151"/>
      <c r="C46" s="151"/>
      <c r="D46" s="971" t="s">
        <v>1374</v>
      </c>
      <c r="E46" s="971"/>
      <c r="F46" s="163"/>
      <c r="G46" s="147"/>
    </row>
    <row r="47" spans="1:7" ht="14.4">
      <c r="A47" s="149"/>
      <c r="B47" s="150"/>
      <c r="C47" s="150"/>
      <c r="D47" s="973" t="s">
        <v>1375</v>
      </c>
      <c r="E47" s="973"/>
      <c r="F47" s="163"/>
      <c r="G47" s="147"/>
    </row>
    <row r="48" spans="1:7" ht="14.4">
      <c r="A48" s="148"/>
      <c r="B48" s="151"/>
      <c r="C48" s="151"/>
      <c r="D48" s="974" t="s">
        <v>1376</v>
      </c>
      <c r="E48" s="974"/>
      <c r="F48" s="164">
        <f>F46-F47</f>
        <v>0</v>
      </c>
      <c r="G48" s="147"/>
    </row>
    <row r="49" spans="1:7" ht="14.4">
      <c r="A49" s="149"/>
      <c r="B49" s="147"/>
      <c r="C49" s="997" t="s">
        <v>1377</v>
      </c>
      <c r="D49" s="998"/>
      <c r="E49" s="999"/>
      <c r="F49" s="162"/>
      <c r="G49" s="147"/>
    </row>
    <row r="50" spans="1:7" ht="14.4">
      <c r="A50" s="148"/>
      <c r="B50" s="151"/>
      <c r="C50" s="151"/>
      <c r="D50" s="971" t="s">
        <v>6</v>
      </c>
      <c r="E50" s="971"/>
      <c r="F50" s="163"/>
      <c r="G50" s="147"/>
    </row>
    <row r="51" spans="1:7" ht="14.4">
      <c r="A51" s="149"/>
      <c r="B51" s="150"/>
      <c r="C51" s="150"/>
      <c r="D51" s="973" t="s">
        <v>7</v>
      </c>
      <c r="E51" s="973"/>
      <c r="F51" s="163"/>
      <c r="G51" s="147"/>
    </row>
    <row r="52" spans="1:7" ht="14.4">
      <c r="A52" s="148"/>
      <c r="B52" s="151"/>
      <c r="C52" s="151"/>
      <c r="D52" s="974" t="s">
        <v>1378</v>
      </c>
      <c r="E52" s="974"/>
      <c r="F52" s="164">
        <f>F50-F51</f>
        <v>0</v>
      </c>
      <c r="G52" s="147"/>
    </row>
    <row r="53" spans="1:7" ht="14.4">
      <c r="A53" s="149"/>
      <c r="B53" s="150"/>
      <c r="C53" s="973" t="s">
        <v>1379</v>
      </c>
      <c r="D53" s="973"/>
      <c r="E53" s="973"/>
      <c r="F53" s="163"/>
      <c r="G53" s="147"/>
    </row>
    <row r="54" spans="1:7" ht="14.4">
      <c r="A54" s="148"/>
      <c r="B54" s="151"/>
      <c r="C54" s="971" t="s">
        <v>1380</v>
      </c>
      <c r="D54" s="971"/>
      <c r="E54" s="971"/>
      <c r="F54" s="163"/>
      <c r="G54" s="147"/>
    </row>
    <row r="55" spans="1:7" ht="14.4">
      <c r="A55" s="149"/>
      <c r="B55" s="150"/>
      <c r="C55" s="973" t="s">
        <v>1381</v>
      </c>
      <c r="D55" s="973"/>
      <c r="E55" s="973"/>
      <c r="F55" s="162"/>
      <c r="G55" s="147"/>
    </row>
    <row r="56" spans="1:7" ht="14.4">
      <c r="A56" s="148"/>
      <c r="B56" s="151"/>
      <c r="C56" s="151"/>
      <c r="D56" s="971" t="s">
        <v>1382</v>
      </c>
      <c r="E56" s="971"/>
      <c r="F56" s="163"/>
      <c r="G56" s="147"/>
    </row>
    <row r="57" spans="1:7" ht="14.4">
      <c r="A57" s="149"/>
      <c r="B57" s="150"/>
      <c r="C57" s="150"/>
      <c r="D57" s="973" t="s">
        <v>1383</v>
      </c>
      <c r="E57" s="973"/>
      <c r="F57" s="163"/>
      <c r="G57" s="147"/>
    </row>
    <row r="58" spans="1:7" ht="14.4">
      <c r="A58" s="148"/>
      <c r="B58" s="151"/>
      <c r="C58" s="151"/>
      <c r="D58" s="974" t="s">
        <v>1384</v>
      </c>
      <c r="E58" s="974"/>
      <c r="F58" s="164">
        <f>F56-F57</f>
        <v>0</v>
      </c>
      <c r="G58" s="147"/>
    </row>
    <row r="59" spans="1:7" ht="14.4">
      <c r="A59" s="149"/>
      <c r="B59" s="147"/>
      <c r="C59" s="997" t="s">
        <v>1385</v>
      </c>
      <c r="D59" s="998"/>
      <c r="E59" s="999"/>
      <c r="F59" s="166"/>
      <c r="G59" s="147"/>
    </row>
    <row r="60" spans="1:7" ht="14.4">
      <c r="A60" s="148"/>
      <c r="B60" s="151"/>
      <c r="C60" s="151"/>
      <c r="D60" s="971" t="s">
        <v>1386</v>
      </c>
      <c r="E60" s="971"/>
      <c r="F60" s="163"/>
      <c r="G60" s="147"/>
    </row>
    <row r="61" spans="1:7" ht="14.4">
      <c r="A61" s="149"/>
      <c r="B61" s="150"/>
      <c r="C61" s="150"/>
      <c r="D61" s="973" t="s">
        <v>1387</v>
      </c>
      <c r="E61" s="973"/>
      <c r="F61" s="163"/>
      <c r="G61" s="147"/>
    </row>
    <row r="62" spans="1:7" ht="14.4">
      <c r="A62" s="148"/>
      <c r="B62" s="151"/>
      <c r="C62" s="151"/>
      <c r="D62" s="974" t="s">
        <v>1388</v>
      </c>
      <c r="E62" s="974"/>
      <c r="F62" s="164">
        <f>F60-F61</f>
        <v>0</v>
      </c>
      <c r="G62" s="147"/>
    </row>
    <row r="63" spans="1:7" ht="14.4">
      <c r="A63" s="149"/>
      <c r="B63" s="150"/>
      <c r="C63" s="973" t="s">
        <v>1389</v>
      </c>
      <c r="D63" s="973"/>
      <c r="E63" s="973"/>
      <c r="F63" s="162"/>
      <c r="G63" s="147"/>
    </row>
    <row r="64" spans="1:7" ht="14.4">
      <c r="A64" s="148"/>
      <c r="B64" s="151"/>
      <c r="C64" s="151"/>
      <c r="D64" s="971" t="s">
        <v>1390</v>
      </c>
      <c r="E64" s="971"/>
      <c r="F64" s="163"/>
      <c r="G64" s="147"/>
    </row>
    <row r="65" spans="1:7" ht="14.4">
      <c r="A65" s="149"/>
      <c r="B65" s="150"/>
      <c r="C65" s="150"/>
      <c r="D65" s="973" t="s">
        <v>1391</v>
      </c>
      <c r="E65" s="973"/>
      <c r="F65" s="163"/>
      <c r="G65" s="147"/>
    </row>
    <row r="66" spans="1:7" ht="14.4">
      <c r="A66" s="148"/>
      <c r="B66" s="151"/>
      <c r="C66" s="151"/>
      <c r="D66" s="974" t="s">
        <v>1392</v>
      </c>
      <c r="E66" s="974"/>
      <c r="F66" s="164">
        <f>F64-F65</f>
        <v>0</v>
      </c>
      <c r="G66" s="147"/>
    </row>
    <row r="67" spans="1:7" ht="14.4">
      <c r="A67" s="157"/>
      <c r="B67" s="158"/>
      <c r="C67" s="980" t="s">
        <v>1393</v>
      </c>
      <c r="D67" s="980"/>
      <c r="E67" s="980"/>
      <c r="F67" s="164"/>
      <c r="G67" s="518"/>
    </row>
    <row r="68" spans="1:7" ht="14.4">
      <c r="A68" s="157"/>
      <c r="B68" s="980" t="s">
        <v>1394</v>
      </c>
      <c r="C68" s="981" t="s">
        <v>1395</v>
      </c>
      <c r="D68" s="981"/>
      <c r="E68" s="981"/>
      <c r="F68" s="162"/>
      <c r="G68" s="518"/>
    </row>
    <row r="69" spans="1:7" ht="14.4">
      <c r="A69" s="157"/>
      <c r="B69" s="519"/>
      <c r="C69" s="980" t="s">
        <v>1396</v>
      </c>
      <c r="D69" s="980"/>
      <c r="E69" s="980"/>
      <c r="F69" s="164"/>
      <c r="G69" s="518"/>
    </row>
    <row r="70" spans="1:7" ht="14.4">
      <c r="A70" s="149"/>
      <c r="B70" s="150"/>
      <c r="C70" s="973" t="s">
        <v>1397</v>
      </c>
      <c r="D70" s="973"/>
      <c r="E70" s="973"/>
      <c r="F70" s="163"/>
      <c r="G70" s="147"/>
    </row>
    <row r="71" spans="1:7" ht="14.4">
      <c r="A71" s="148"/>
      <c r="B71" s="151"/>
      <c r="C71" s="971" t="s">
        <v>1398</v>
      </c>
      <c r="D71" s="971"/>
      <c r="E71" s="971"/>
      <c r="F71" s="163"/>
      <c r="G71" s="147"/>
    </row>
    <row r="72" spans="1:7" ht="14.4">
      <c r="A72" s="149"/>
      <c r="B72" s="150"/>
      <c r="C72" s="973" t="s">
        <v>1399</v>
      </c>
      <c r="D72" s="973"/>
      <c r="E72" s="973"/>
      <c r="F72" s="163"/>
      <c r="G72" s="147"/>
    </row>
    <row r="73" spans="1:7" ht="14.4">
      <c r="A73" s="148"/>
      <c r="B73" s="147"/>
      <c r="C73" s="982" t="s">
        <v>1400</v>
      </c>
      <c r="D73" s="983"/>
      <c r="E73" s="984"/>
      <c r="F73" s="162"/>
      <c r="G73" s="147"/>
    </row>
    <row r="74" spans="1:7" ht="14.4">
      <c r="A74" s="149"/>
      <c r="B74" s="150"/>
      <c r="C74" s="150"/>
      <c r="D74" s="973" t="s">
        <v>1401</v>
      </c>
      <c r="E74" s="973"/>
      <c r="F74" s="163"/>
      <c r="G74" s="147"/>
    </row>
    <row r="75" spans="1:7" ht="14.4">
      <c r="A75" s="148"/>
      <c r="B75" s="151"/>
      <c r="C75" s="151"/>
      <c r="D75" s="971" t="s">
        <v>1402</v>
      </c>
      <c r="E75" s="971"/>
      <c r="F75" s="163"/>
      <c r="G75" s="147"/>
    </row>
    <row r="76" spans="1:7" ht="14.4">
      <c r="A76" s="149"/>
      <c r="B76" s="150"/>
      <c r="C76" s="150"/>
      <c r="D76" s="979" t="s">
        <v>1403</v>
      </c>
      <c r="E76" s="979"/>
      <c r="F76" s="164">
        <f>F74-F75</f>
        <v>0</v>
      </c>
      <c r="G76" s="147"/>
    </row>
    <row r="77" spans="1:7" ht="14.4">
      <c r="A77" s="149"/>
      <c r="B77" s="150"/>
      <c r="C77" s="980" t="s">
        <v>1404</v>
      </c>
      <c r="D77" s="980"/>
      <c r="E77" s="980"/>
      <c r="F77" s="164"/>
      <c r="G77" s="147"/>
    </row>
    <row r="78" spans="1:7" ht="14.4">
      <c r="A78" s="148"/>
      <c r="B78" s="151"/>
      <c r="C78" s="985" t="s">
        <v>1405</v>
      </c>
      <c r="D78" s="986"/>
      <c r="E78" s="987"/>
      <c r="F78" s="163"/>
      <c r="G78" s="147"/>
    </row>
    <row r="79" spans="1:7" ht="14.4">
      <c r="A79" s="149"/>
      <c r="B79" s="150"/>
      <c r="C79" s="973" t="s">
        <v>1406</v>
      </c>
      <c r="D79" s="973"/>
      <c r="E79" s="973"/>
      <c r="F79" s="163"/>
      <c r="G79" s="147"/>
    </row>
    <row r="80" spans="1:7" ht="14.4">
      <c r="A80" s="148"/>
      <c r="B80" s="150"/>
      <c r="C80" s="971" t="s">
        <v>1407</v>
      </c>
      <c r="D80" s="971"/>
      <c r="E80" s="971"/>
      <c r="F80" s="163"/>
      <c r="G80" s="147"/>
    </row>
    <row r="81" spans="1:7" ht="14.4">
      <c r="A81" s="149"/>
      <c r="B81" s="150"/>
      <c r="C81" s="973" t="s">
        <v>1408</v>
      </c>
      <c r="D81" s="973"/>
      <c r="E81" s="973"/>
      <c r="F81" s="163"/>
      <c r="G81" s="147"/>
    </row>
    <row r="82" spans="1:7" ht="14.4">
      <c r="A82" s="148"/>
      <c r="B82" s="151"/>
      <c r="C82" s="971" t="s">
        <v>1409</v>
      </c>
      <c r="D82" s="971"/>
      <c r="E82" s="971"/>
      <c r="F82" s="163"/>
      <c r="G82" s="147"/>
    </row>
    <row r="83" spans="1:7" ht="14.4">
      <c r="A83" s="149"/>
      <c r="B83" s="150"/>
      <c r="C83" s="973" t="s">
        <v>1410</v>
      </c>
      <c r="D83" s="973"/>
      <c r="E83" s="973"/>
      <c r="F83" s="163"/>
      <c r="G83" s="147"/>
    </row>
    <row r="84" spans="1:7" ht="14.4">
      <c r="A84" s="148"/>
      <c r="B84" s="151"/>
      <c r="C84" s="1000" t="s">
        <v>2611</v>
      </c>
      <c r="D84" s="971"/>
      <c r="E84" s="971"/>
      <c r="F84" s="163"/>
      <c r="G84" s="147"/>
    </row>
    <row r="85" spans="1:7" s="319" customFormat="1" ht="14.4">
      <c r="A85" s="148"/>
      <c r="B85" s="151"/>
      <c r="C85" s="971" t="s">
        <v>8</v>
      </c>
      <c r="D85" s="971"/>
      <c r="E85" s="971"/>
      <c r="F85" s="163"/>
      <c r="G85" s="147"/>
    </row>
    <row r="86" spans="1:7" ht="14.4">
      <c r="A86" s="149"/>
      <c r="B86" s="150"/>
      <c r="C86" s="973" t="s">
        <v>1411</v>
      </c>
      <c r="D86" s="973"/>
      <c r="E86" s="973"/>
      <c r="F86" s="163"/>
      <c r="G86" s="147"/>
    </row>
    <row r="87" spans="1:7" ht="14.4">
      <c r="A87" s="148"/>
      <c r="B87" s="151"/>
      <c r="C87" s="971" t="s">
        <v>1412</v>
      </c>
      <c r="D87" s="971"/>
      <c r="E87" s="971"/>
      <c r="F87" s="163"/>
      <c r="G87" s="147"/>
    </row>
    <row r="88" spans="1:7" ht="14.4">
      <c r="A88" s="149"/>
      <c r="B88" s="150"/>
      <c r="C88" s="150"/>
      <c r="D88" s="973" t="s">
        <v>1413</v>
      </c>
      <c r="E88" s="973"/>
      <c r="F88" s="163"/>
      <c r="G88" s="147"/>
    </row>
    <row r="89" spans="1:7" ht="14.4">
      <c r="A89" s="148"/>
      <c r="B89" s="151"/>
      <c r="C89" s="971" t="s">
        <v>1414</v>
      </c>
      <c r="D89" s="971"/>
      <c r="E89" s="971"/>
      <c r="F89" s="163"/>
      <c r="G89" s="147"/>
    </row>
    <row r="90" spans="1:7" ht="14.4">
      <c r="A90" s="149"/>
      <c r="B90" s="150"/>
      <c r="C90" s="973" t="s">
        <v>1415</v>
      </c>
      <c r="D90" s="973"/>
      <c r="E90" s="973"/>
      <c r="F90" s="163"/>
      <c r="G90" s="147"/>
    </row>
    <row r="91" spans="1:7" ht="14.4">
      <c r="A91" s="148"/>
      <c r="B91" s="151"/>
      <c r="C91" s="974" t="s">
        <v>9</v>
      </c>
      <c r="D91" s="974"/>
      <c r="E91" s="974"/>
      <c r="F91" s="164">
        <f>SUM(F92:F103)</f>
        <v>0</v>
      </c>
      <c r="G91" s="147"/>
    </row>
    <row r="92" spans="1:7" ht="14.4">
      <c r="A92" s="149"/>
      <c r="B92" s="150"/>
      <c r="C92" s="150"/>
      <c r="D92" s="973" t="s">
        <v>1416</v>
      </c>
      <c r="E92" s="973"/>
      <c r="F92" s="163"/>
      <c r="G92" s="147"/>
    </row>
    <row r="93" spans="1:7" ht="14.4">
      <c r="A93" s="148"/>
      <c r="B93" s="151"/>
      <c r="C93" s="151"/>
      <c r="D93" s="971" t="s">
        <v>1417</v>
      </c>
      <c r="E93" s="971"/>
      <c r="F93" s="163"/>
      <c r="G93" s="147"/>
    </row>
    <row r="94" spans="1:7" ht="14.4">
      <c r="A94" s="149"/>
      <c r="B94" s="150"/>
      <c r="C94" s="150"/>
      <c r="D94" s="973" t="s">
        <v>1418</v>
      </c>
      <c r="E94" s="973"/>
      <c r="F94" s="163"/>
      <c r="G94" s="147"/>
    </row>
    <row r="95" spans="1:7" ht="14.4">
      <c r="A95" s="148"/>
      <c r="B95" s="151"/>
      <c r="C95" s="151"/>
      <c r="D95" s="971" t="s">
        <v>1419</v>
      </c>
      <c r="E95" s="971"/>
      <c r="F95" s="163"/>
      <c r="G95" s="147"/>
    </row>
    <row r="96" spans="1:7" ht="14.4">
      <c r="A96" s="149"/>
      <c r="B96" s="150"/>
      <c r="C96" s="150"/>
      <c r="D96" s="973" t="s">
        <v>1420</v>
      </c>
      <c r="E96" s="973"/>
      <c r="F96" s="163"/>
      <c r="G96" s="147"/>
    </row>
    <row r="97" spans="1:7" ht="14.4">
      <c r="A97" s="148"/>
      <c r="B97" s="151"/>
      <c r="C97" s="151"/>
      <c r="D97" s="971" t="s">
        <v>1421</v>
      </c>
      <c r="E97" s="971"/>
      <c r="F97" s="163"/>
      <c r="G97" s="147"/>
    </row>
    <row r="98" spans="1:7" s="319" customFormat="1" ht="14.4">
      <c r="A98" s="148"/>
      <c r="B98" s="151"/>
      <c r="C98" s="151"/>
      <c r="D98" s="963" t="s">
        <v>2612</v>
      </c>
      <c r="E98" s="972"/>
      <c r="F98" s="163"/>
      <c r="G98" s="147"/>
    </row>
    <row r="99" spans="1:7" ht="14.4">
      <c r="A99" s="149"/>
      <c r="B99" s="150"/>
      <c r="C99" s="150"/>
      <c r="D99" s="973" t="s">
        <v>1422</v>
      </c>
      <c r="E99" s="973"/>
      <c r="F99" s="163"/>
      <c r="G99" s="147"/>
    </row>
    <row r="100" spans="1:7" ht="14.4">
      <c r="A100" s="148"/>
      <c r="B100" s="151"/>
      <c r="C100" s="151"/>
      <c r="D100" s="971" t="s">
        <v>1423</v>
      </c>
      <c r="E100" s="971"/>
      <c r="F100" s="163"/>
      <c r="G100" s="147"/>
    </row>
    <row r="101" spans="1:7" ht="14.4">
      <c r="A101" s="149"/>
      <c r="B101" s="150"/>
      <c r="C101" s="150"/>
      <c r="D101" s="973" t="s">
        <v>1424</v>
      </c>
      <c r="E101" s="973"/>
      <c r="F101" s="163"/>
      <c r="G101" s="147"/>
    </row>
    <row r="102" spans="1:7" ht="14.4">
      <c r="A102" s="148"/>
      <c r="B102" s="151"/>
      <c r="C102" s="151"/>
      <c r="D102" s="971" t="s">
        <v>1425</v>
      </c>
      <c r="E102" s="971"/>
      <c r="F102" s="163"/>
      <c r="G102" s="147"/>
    </row>
    <row r="103" spans="1:7" ht="14.4">
      <c r="A103" s="149"/>
      <c r="B103" s="150"/>
      <c r="C103" s="150"/>
      <c r="D103" s="973" t="s">
        <v>1426</v>
      </c>
      <c r="E103" s="973"/>
      <c r="F103" s="163"/>
      <c r="G103" s="147"/>
    </row>
    <row r="104" spans="1:7" ht="14.4">
      <c r="A104" s="148"/>
      <c r="B104" s="151"/>
      <c r="C104" s="971" t="s">
        <v>1427</v>
      </c>
      <c r="D104" s="971"/>
      <c r="E104" s="971"/>
      <c r="F104" s="163"/>
      <c r="G104" s="147"/>
    </row>
    <row r="105" spans="1:7" ht="14.4">
      <c r="A105" s="149"/>
      <c r="B105" s="150"/>
      <c r="C105" s="973" t="s">
        <v>1428</v>
      </c>
      <c r="D105" s="973"/>
      <c r="E105" s="973"/>
      <c r="F105" s="163"/>
      <c r="G105" s="154"/>
    </row>
    <row r="106" spans="1:7" s="319" customFormat="1" ht="14.4">
      <c r="A106" s="149"/>
      <c r="B106" s="150"/>
      <c r="C106" s="975" t="s">
        <v>2613</v>
      </c>
      <c r="D106" s="976"/>
      <c r="E106" s="977"/>
      <c r="F106" s="163"/>
    </row>
    <row r="107" spans="1:7" ht="14.4">
      <c r="A107" s="148"/>
      <c r="B107" s="151"/>
      <c r="C107" s="971" t="s">
        <v>1429</v>
      </c>
      <c r="D107" s="971"/>
      <c r="E107" s="971"/>
      <c r="F107" s="163"/>
      <c r="G107" s="154"/>
    </row>
    <row r="108" spans="1:7" ht="14.4">
      <c r="A108" s="149"/>
      <c r="B108" s="150"/>
      <c r="C108" s="973" t="s">
        <v>1430</v>
      </c>
      <c r="D108" s="973"/>
      <c r="E108" s="973"/>
      <c r="F108" s="163"/>
      <c r="G108" s="154"/>
    </row>
    <row r="109" spans="1:7" ht="14.4">
      <c r="A109" s="148"/>
      <c r="B109" s="151"/>
      <c r="C109" s="971" t="s">
        <v>1431</v>
      </c>
      <c r="D109" s="971"/>
      <c r="E109" s="971"/>
      <c r="F109" s="163"/>
      <c r="G109" s="154"/>
    </row>
    <row r="110" spans="1:7" ht="14.4">
      <c r="A110" s="149"/>
      <c r="B110" s="150"/>
      <c r="C110" s="973" t="s">
        <v>1432</v>
      </c>
      <c r="D110" s="973"/>
      <c r="E110" s="973"/>
      <c r="F110" s="163"/>
      <c r="G110" s="154"/>
    </row>
    <row r="111" spans="1:7" s="319" customFormat="1" ht="14.4">
      <c r="A111" s="149"/>
      <c r="B111" s="150"/>
      <c r="C111" s="975" t="s">
        <v>2614</v>
      </c>
      <c r="D111" s="978"/>
      <c r="E111" s="970"/>
      <c r="F111" s="163"/>
    </row>
    <row r="112" spans="1:7" ht="14.4">
      <c r="A112" s="148"/>
      <c r="B112" s="151"/>
      <c r="C112" s="971" t="s">
        <v>1433</v>
      </c>
      <c r="D112" s="971"/>
      <c r="E112" s="971"/>
      <c r="F112" s="163"/>
      <c r="G112" s="154"/>
    </row>
    <row r="113" spans="1:7" ht="14.4">
      <c r="A113" s="149"/>
      <c r="B113" s="150"/>
      <c r="C113" s="973" t="s">
        <v>1434</v>
      </c>
      <c r="D113" s="973"/>
      <c r="E113" s="973"/>
      <c r="F113" s="163"/>
      <c r="G113" s="154"/>
    </row>
    <row r="114" spans="1:7" s="319" customFormat="1" ht="14.4">
      <c r="A114" s="149"/>
      <c r="B114" s="150"/>
      <c r="C114" s="992" t="s">
        <v>2615</v>
      </c>
      <c r="D114" s="973"/>
      <c r="E114" s="973"/>
      <c r="F114" s="163"/>
    </row>
    <row r="115" spans="1:7" ht="14.4">
      <c r="A115" s="148"/>
      <c r="B115" s="151"/>
      <c r="C115" s="971" t="s">
        <v>1435</v>
      </c>
      <c r="D115" s="971"/>
      <c r="E115" s="971"/>
      <c r="F115" s="163"/>
      <c r="G115" s="154"/>
    </row>
    <row r="116" spans="1:7" ht="14.4">
      <c r="A116" s="149"/>
      <c r="B116" s="150"/>
      <c r="C116" s="973" t="s">
        <v>1436</v>
      </c>
      <c r="D116" s="973"/>
      <c r="E116" s="973"/>
      <c r="F116" s="163"/>
      <c r="G116" s="154"/>
    </row>
    <row r="117" spans="1:7" ht="14.4">
      <c r="A117" s="148"/>
      <c r="B117" s="151"/>
      <c r="C117" s="971" t="s">
        <v>1437</v>
      </c>
      <c r="D117" s="971"/>
      <c r="E117" s="971"/>
      <c r="F117" s="163"/>
      <c r="G117" s="154"/>
    </row>
    <row r="118" spans="1:7" ht="14.4">
      <c r="A118" s="149"/>
      <c r="B118" s="150"/>
      <c r="C118" s="989" t="s">
        <v>2616</v>
      </c>
      <c r="D118" s="980"/>
      <c r="E118" s="980"/>
      <c r="F118" s="162"/>
      <c r="G118" s="154"/>
    </row>
    <row r="119" spans="1:7" s="319" customFormat="1" ht="14.4">
      <c r="A119" s="515"/>
      <c r="B119" s="516"/>
      <c r="C119" s="517"/>
      <c r="D119" s="993" t="s">
        <v>2617</v>
      </c>
      <c r="E119" s="994"/>
      <c r="F119" s="391"/>
    </row>
    <row r="120" spans="1:7" s="319" customFormat="1" ht="14.4">
      <c r="A120" s="515"/>
      <c r="B120" s="516"/>
      <c r="C120" s="517"/>
      <c r="D120" s="993" t="s">
        <v>2618</v>
      </c>
      <c r="E120" s="994"/>
      <c r="F120" s="391"/>
    </row>
    <row r="121" spans="1:7" s="319" customFormat="1" ht="14.4">
      <c r="A121" s="515"/>
      <c r="B121" s="516"/>
      <c r="C121" s="517"/>
      <c r="D121" s="995" t="s">
        <v>2619</v>
      </c>
      <c r="E121" s="996"/>
      <c r="F121" s="404">
        <f>F119-F120</f>
        <v>0</v>
      </c>
    </row>
    <row r="122" spans="1:7" ht="14.4">
      <c r="A122" s="148"/>
      <c r="B122" s="151"/>
      <c r="C122" s="971" t="s">
        <v>1438</v>
      </c>
      <c r="D122" s="971"/>
      <c r="E122" s="971"/>
      <c r="F122" s="162"/>
      <c r="G122" s="154"/>
    </row>
    <row r="123" spans="1:7" ht="15" customHeight="1">
      <c r="A123" s="149"/>
      <c r="B123" s="150"/>
      <c r="C123" s="435"/>
      <c r="D123" s="969" t="s">
        <v>1439</v>
      </c>
      <c r="E123" s="970"/>
      <c r="F123" s="162"/>
      <c r="G123" s="154"/>
    </row>
    <row r="124" spans="1:7" ht="24.75" customHeight="1">
      <c r="A124" s="148"/>
      <c r="B124" s="151"/>
      <c r="C124" s="151"/>
      <c r="D124" s="151"/>
      <c r="E124" s="155" t="s">
        <v>1440</v>
      </c>
      <c r="F124" s="163"/>
      <c r="G124" s="154"/>
    </row>
    <row r="125" spans="1:7" ht="26.25" customHeight="1">
      <c r="A125" s="149"/>
      <c r="B125" s="150"/>
      <c r="C125" s="150"/>
      <c r="D125" s="150"/>
      <c r="E125" s="156" t="s">
        <v>1441</v>
      </c>
      <c r="F125" s="163"/>
      <c r="G125" s="154"/>
    </row>
    <row r="126" spans="1:7" ht="25.5" customHeight="1">
      <c r="A126" s="148"/>
      <c r="B126" s="151"/>
      <c r="C126" s="151"/>
      <c r="D126" s="151"/>
      <c r="E126" s="155" t="s">
        <v>1442</v>
      </c>
      <c r="F126" s="163"/>
      <c r="G126" s="154"/>
    </row>
    <row r="127" spans="1:7" ht="19.5" customHeight="1">
      <c r="A127" s="149"/>
      <c r="B127" s="150"/>
      <c r="C127" s="150"/>
      <c r="D127" s="150"/>
      <c r="E127" s="156" t="s">
        <v>1443</v>
      </c>
      <c r="F127" s="163"/>
      <c r="G127" s="147"/>
    </row>
    <row r="128" spans="1:7" ht="23.25" customHeight="1">
      <c r="A128" s="148"/>
      <c r="B128" s="151"/>
      <c r="C128" s="151"/>
      <c r="D128" s="151"/>
      <c r="E128" s="520" t="s">
        <v>1444</v>
      </c>
      <c r="F128" s="164">
        <f>F124+F125+F126+F127</f>
        <v>0</v>
      </c>
      <c r="G128" s="147"/>
    </row>
    <row r="129" spans="1:7" ht="15" customHeight="1">
      <c r="A129" s="149"/>
      <c r="B129" s="150"/>
      <c r="C129" s="435"/>
      <c r="D129" s="969" t="s">
        <v>1445</v>
      </c>
      <c r="E129" s="970"/>
      <c r="F129" s="162"/>
      <c r="G129" s="147"/>
    </row>
    <row r="130" spans="1:7" ht="19.5" customHeight="1">
      <c r="A130" s="148"/>
      <c r="B130" s="151"/>
      <c r="C130" s="151"/>
      <c r="D130" s="151"/>
      <c r="E130" s="155" t="s">
        <v>1446</v>
      </c>
      <c r="F130" s="163"/>
      <c r="G130" s="147"/>
    </row>
    <row r="131" spans="1:7" ht="24" customHeight="1">
      <c r="A131" s="149"/>
      <c r="B131" s="150"/>
      <c r="C131" s="150"/>
      <c r="D131" s="150"/>
      <c r="E131" s="156" t="s">
        <v>1447</v>
      </c>
      <c r="F131" s="163"/>
      <c r="G131" s="147"/>
    </row>
    <row r="132" spans="1:7" ht="15" customHeight="1">
      <c r="A132" s="148"/>
      <c r="B132" s="151"/>
      <c r="C132" s="151"/>
      <c r="D132" s="151"/>
      <c r="E132" s="520" t="s">
        <v>1448</v>
      </c>
      <c r="F132" s="164">
        <f>F130+F131</f>
        <v>0</v>
      </c>
      <c r="G132" s="147"/>
    </row>
    <row r="133" spans="1:7" ht="14.4">
      <c r="A133" s="149"/>
      <c r="B133" s="150"/>
      <c r="C133" s="150"/>
      <c r="D133" s="979" t="s">
        <v>1449</v>
      </c>
      <c r="E133" s="979"/>
      <c r="F133" s="164">
        <f>F128-F132</f>
        <v>0</v>
      </c>
      <c r="G133" s="147"/>
    </row>
    <row r="134" spans="1:7" ht="14.4">
      <c r="A134" s="148"/>
      <c r="B134" s="151"/>
      <c r="C134" s="971" t="s">
        <v>1450</v>
      </c>
      <c r="D134" s="971"/>
      <c r="E134" s="971"/>
      <c r="F134" s="162"/>
      <c r="G134" s="147"/>
    </row>
    <row r="135" spans="1:7" ht="14.4">
      <c r="A135" s="149"/>
      <c r="B135" s="150"/>
      <c r="C135" s="150"/>
      <c r="D135" s="973" t="s">
        <v>1451</v>
      </c>
      <c r="E135" s="973"/>
      <c r="F135" s="163"/>
      <c r="G135" s="147"/>
    </row>
    <row r="136" spans="1:7" ht="14.4">
      <c r="A136" s="148"/>
      <c r="B136" s="151"/>
      <c r="C136" s="151"/>
      <c r="D136" s="971" t="s">
        <v>1452</v>
      </c>
      <c r="E136" s="971"/>
      <c r="F136" s="163"/>
      <c r="G136" s="147"/>
    </row>
    <row r="137" spans="1:7" ht="14.4">
      <c r="A137" s="149"/>
      <c r="B137" s="150"/>
      <c r="C137" s="150"/>
      <c r="D137" s="973" t="s">
        <v>1453</v>
      </c>
      <c r="E137" s="973"/>
      <c r="F137" s="163"/>
      <c r="G137" s="147"/>
    </row>
    <row r="138" spans="1:7" ht="21" customHeight="1">
      <c r="A138" s="148"/>
      <c r="B138" s="151"/>
      <c r="C138" s="151"/>
      <c r="D138" s="151"/>
      <c r="E138" s="155" t="s">
        <v>1454</v>
      </c>
      <c r="F138" s="163"/>
      <c r="G138" s="147"/>
    </row>
    <row r="139" spans="1:7" ht="14.4">
      <c r="A139" s="149"/>
      <c r="B139" s="150"/>
      <c r="C139" s="150"/>
      <c r="D139" s="973" t="s">
        <v>1455</v>
      </c>
      <c r="E139" s="973"/>
      <c r="F139" s="163"/>
      <c r="G139" s="147"/>
    </row>
    <row r="140" spans="1:7" ht="14.4">
      <c r="A140" s="148"/>
      <c r="B140" s="151"/>
      <c r="C140" s="151"/>
      <c r="D140" s="974" t="s">
        <v>1456</v>
      </c>
      <c r="E140" s="974"/>
      <c r="F140" s="164">
        <f>F135+F136+F137+F139</f>
        <v>0</v>
      </c>
      <c r="G140" s="147"/>
    </row>
    <row r="141" spans="1:7" ht="14.4">
      <c r="A141" s="157"/>
      <c r="B141" s="158"/>
      <c r="C141" s="990" t="s">
        <v>2607</v>
      </c>
      <c r="D141" s="991"/>
      <c r="E141" s="991"/>
      <c r="F141" s="163"/>
      <c r="G141" s="147"/>
    </row>
    <row r="142" spans="1:7" ht="14.4">
      <c r="A142" s="148"/>
      <c r="B142" s="151"/>
      <c r="C142" s="990" t="s">
        <v>2608</v>
      </c>
      <c r="D142" s="991"/>
      <c r="E142" s="991"/>
      <c r="F142" s="163"/>
      <c r="G142" s="147"/>
    </row>
    <row r="143" spans="1:7" ht="14.4">
      <c r="A143" s="149"/>
      <c r="B143" s="150"/>
      <c r="C143" s="990" t="s">
        <v>2609</v>
      </c>
      <c r="D143" s="991"/>
      <c r="E143" s="991"/>
      <c r="F143" s="163"/>
      <c r="G143" s="147"/>
    </row>
    <row r="144" spans="1:7" ht="14.4">
      <c r="A144" s="148"/>
      <c r="B144" s="151"/>
      <c r="C144" s="971" t="s">
        <v>1457</v>
      </c>
      <c r="D144" s="971"/>
      <c r="E144" s="971"/>
      <c r="F144" s="163"/>
      <c r="G144" s="147"/>
    </row>
    <row r="145" spans="1:7" ht="14.4">
      <c r="A145" s="148"/>
      <c r="B145" s="151"/>
      <c r="C145" s="971" t="s">
        <v>1458</v>
      </c>
      <c r="D145" s="971"/>
      <c r="E145" s="971"/>
      <c r="F145" s="163"/>
      <c r="G145" s="147"/>
    </row>
    <row r="146" spans="1:7" ht="14.4">
      <c r="A146" s="149"/>
      <c r="B146" s="973" t="s">
        <v>1459</v>
      </c>
      <c r="C146" s="973"/>
      <c r="D146" s="973"/>
      <c r="E146" s="973"/>
      <c r="F146" s="162"/>
      <c r="G146" s="147"/>
    </row>
    <row r="147" spans="1:7" ht="14.4">
      <c r="A147" s="148"/>
      <c r="B147" s="151"/>
      <c r="C147" s="971" t="s">
        <v>1460</v>
      </c>
      <c r="D147" s="971"/>
      <c r="E147" s="971"/>
      <c r="F147" s="163"/>
      <c r="G147" s="147"/>
    </row>
    <row r="148" spans="1:7" s="319" customFormat="1" ht="14.4">
      <c r="A148" s="521"/>
      <c r="B148" s="522"/>
      <c r="C148" s="963" t="s">
        <v>2620</v>
      </c>
      <c r="D148" s="964"/>
      <c r="E148" s="965"/>
      <c r="F148" s="391"/>
      <c r="G148" s="147"/>
    </row>
    <row r="149" spans="1:7" s="319" customFormat="1" ht="14.4">
      <c r="A149" s="524"/>
      <c r="B149" s="525"/>
      <c r="C149" s="526"/>
      <c r="D149" s="966" t="s">
        <v>2621</v>
      </c>
      <c r="E149" s="967"/>
      <c r="F149" s="391"/>
      <c r="G149" s="147"/>
    </row>
    <row r="150" spans="1:7" s="319" customFormat="1" ht="14.4">
      <c r="A150" s="524"/>
      <c r="B150" s="525"/>
      <c r="C150" s="526"/>
      <c r="D150" s="966" t="s">
        <v>2622</v>
      </c>
      <c r="E150" s="967"/>
      <c r="F150" s="391"/>
      <c r="G150" s="147"/>
    </row>
    <row r="151" spans="1:7" s="319" customFormat="1" ht="14.4">
      <c r="A151" s="521"/>
      <c r="B151" s="522"/>
      <c r="C151" s="523"/>
      <c r="D151" s="963" t="s">
        <v>2623</v>
      </c>
      <c r="E151" s="965"/>
      <c r="F151" s="391"/>
      <c r="G151" s="147"/>
    </row>
    <row r="152" spans="1:7" ht="14.4">
      <c r="A152" s="149"/>
      <c r="B152" s="150"/>
      <c r="C152" s="973" t="s">
        <v>1461</v>
      </c>
      <c r="D152" s="973"/>
      <c r="E152" s="973"/>
      <c r="F152" s="163"/>
      <c r="G152" s="147"/>
    </row>
    <row r="153" spans="1:7" ht="14.4">
      <c r="A153" s="148"/>
      <c r="B153" s="151"/>
      <c r="C153" s="151"/>
      <c r="D153" s="971" t="s">
        <v>1462</v>
      </c>
      <c r="E153" s="971"/>
      <c r="F153" s="162"/>
      <c r="G153" s="147"/>
    </row>
    <row r="154" spans="1:7" ht="14.4">
      <c r="A154" s="149"/>
      <c r="B154" s="150"/>
      <c r="C154" s="150"/>
      <c r="D154" s="150"/>
      <c r="E154" s="156" t="s">
        <v>1463</v>
      </c>
      <c r="F154" s="163"/>
      <c r="G154" s="147"/>
    </row>
    <row r="155" spans="1:7" ht="15.75" customHeight="1">
      <c r="A155" s="148"/>
      <c r="B155" s="151"/>
      <c r="C155" s="151"/>
      <c r="D155" s="151"/>
      <c r="E155" s="155" t="s">
        <v>1464</v>
      </c>
      <c r="F155" s="163"/>
      <c r="G155" s="147"/>
    </row>
    <row r="156" spans="1:7" ht="14.4">
      <c r="A156" s="149"/>
      <c r="B156" s="150"/>
      <c r="C156" s="150"/>
      <c r="D156" s="150"/>
      <c r="E156" s="156" t="s">
        <v>1465</v>
      </c>
      <c r="F156" s="163"/>
      <c r="G156" s="147"/>
    </row>
    <row r="157" spans="1:7" ht="14.4">
      <c r="A157" s="148"/>
      <c r="B157" s="151"/>
      <c r="C157" s="151"/>
      <c r="D157" s="151"/>
      <c r="E157" s="520" t="s">
        <v>1466</v>
      </c>
      <c r="F157" s="164">
        <f>F154+F155+F156</f>
        <v>0</v>
      </c>
      <c r="G157" s="147"/>
    </row>
    <row r="158" spans="1:7" ht="14.4">
      <c r="A158" s="149"/>
      <c r="B158" s="150"/>
      <c r="C158" s="150"/>
      <c r="D158" s="973" t="s">
        <v>1467</v>
      </c>
      <c r="E158" s="973"/>
      <c r="F158" s="163"/>
      <c r="G158" s="147"/>
    </row>
    <row r="159" spans="1:7" ht="14.4">
      <c r="A159" s="148"/>
      <c r="B159" s="151"/>
      <c r="C159" s="151"/>
      <c r="D159" s="971" t="s">
        <v>1468</v>
      </c>
      <c r="E159" s="971"/>
      <c r="F159" s="163"/>
      <c r="G159" s="147"/>
    </row>
    <row r="160" spans="1:7" ht="14.4">
      <c r="A160" s="149"/>
      <c r="B160" s="150"/>
      <c r="C160" s="150"/>
      <c r="D160" s="973" t="s">
        <v>1469</v>
      </c>
      <c r="E160" s="973"/>
      <c r="F160" s="163"/>
      <c r="G160" s="147"/>
    </row>
    <row r="161" spans="1:7" ht="14.4">
      <c r="A161" s="148"/>
      <c r="B161" s="151"/>
      <c r="C161" s="151"/>
      <c r="D161" s="971" t="s">
        <v>1470</v>
      </c>
      <c r="E161" s="971"/>
      <c r="F161" s="163"/>
      <c r="G161" s="147"/>
    </row>
    <row r="162" spans="1:7" ht="14.4">
      <c r="A162" s="149"/>
      <c r="B162" s="150"/>
      <c r="C162" s="150"/>
      <c r="D162" s="973" t="s">
        <v>1471</v>
      </c>
      <c r="E162" s="973"/>
      <c r="F162" s="164"/>
      <c r="G162" s="154"/>
    </row>
    <row r="163" spans="1:7" ht="14.4">
      <c r="A163" s="148"/>
      <c r="B163" s="151"/>
      <c r="C163" s="151"/>
      <c r="D163" s="974" t="s">
        <v>1472</v>
      </c>
      <c r="E163" s="974"/>
      <c r="F163" s="164">
        <f>F157+F158+F159+F160+F161+F162</f>
        <v>0</v>
      </c>
      <c r="G163" s="154"/>
    </row>
    <row r="164" spans="1:7" ht="14.4">
      <c r="A164" s="149"/>
      <c r="B164" s="150"/>
      <c r="C164" s="973" t="s">
        <v>1473</v>
      </c>
      <c r="D164" s="973"/>
      <c r="E164" s="973"/>
      <c r="F164" s="162"/>
      <c r="G164" s="154"/>
    </row>
    <row r="165" spans="1:7" ht="14.4">
      <c r="A165" s="148"/>
      <c r="B165" s="151"/>
      <c r="C165" s="151"/>
      <c r="D165" s="971" t="s">
        <v>1474</v>
      </c>
      <c r="E165" s="971"/>
      <c r="F165" s="163"/>
      <c r="G165" s="154"/>
    </row>
    <row r="166" spans="1:7" ht="14.4">
      <c r="A166" s="149"/>
      <c r="B166" s="150"/>
      <c r="C166" s="150"/>
      <c r="D166" s="973" t="s">
        <v>1475</v>
      </c>
      <c r="E166" s="973"/>
      <c r="F166" s="163"/>
      <c r="G166" s="154"/>
    </row>
    <row r="167" spans="1:7" ht="14.4">
      <c r="A167" s="148"/>
      <c r="B167" s="151"/>
      <c r="C167" s="151"/>
      <c r="D167" s="974" t="s">
        <v>1476</v>
      </c>
      <c r="E167" s="974"/>
      <c r="F167" s="164">
        <f>F165+F166</f>
        <v>0</v>
      </c>
      <c r="G167" s="154"/>
    </row>
    <row r="168" spans="1:7" ht="14.4">
      <c r="A168" s="149"/>
      <c r="B168" s="150"/>
      <c r="C168" s="973" t="s">
        <v>1477</v>
      </c>
      <c r="D168" s="973"/>
      <c r="E168" s="973"/>
      <c r="F168" s="163"/>
      <c r="G168" s="154"/>
    </row>
    <row r="169" spans="1:7" ht="14.4">
      <c r="A169" s="148"/>
      <c r="B169" s="151"/>
      <c r="C169" s="971" t="s">
        <v>1478</v>
      </c>
      <c r="D169" s="971"/>
      <c r="E169" s="971"/>
      <c r="F169" s="163"/>
      <c r="G169" s="154"/>
    </row>
    <row r="170" spans="1:7" ht="14.4">
      <c r="A170" s="149"/>
      <c r="B170" s="150"/>
      <c r="C170" s="973" t="s">
        <v>1479</v>
      </c>
      <c r="D170" s="973"/>
      <c r="E170" s="973"/>
      <c r="F170" s="163"/>
      <c r="G170" s="154"/>
    </row>
    <row r="171" spans="1:7" ht="14.4">
      <c r="A171" s="148"/>
      <c r="B171" s="151"/>
      <c r="C171" s="971" t="s">
        <v>1480</v>
      </c>
      <c r="D171" s="971"/>
      <c r="E171" s="971"/>
      <c r="F171" s="164">
        <f>F170+F148+F169+F168+F167+F163+F147</f>
        <v>0</v>
      </c>
      <c r="G171" s="154"/>
    </row>
    <row r="172" spans="1:7" ht="14.4">
      <c r="A172" s="149"/>
      <c r="B172" s="973" t="s">
        <v>1481</v>
      </c>
      <c r="C172" s="973"/>
      <c r="D172" s="973"/>
      <c r="E172" s="973"/>
      <c r="F172" s="162"/>
      <c r="G172" s="154"/>
    </row>
    <row r="173" spans="1:7" ht="15" customHeight="1">
      <c r="A173" s="148"/>
      <c r="B173" s="436"/>
      <c r="C173" s="968" t="s">
        <v>1482</v>
      </c>
      <c r="D173" s="964"/>
      <c r="E173" s="965"/>
      <c r="F173" s="162"/>
      <c r="G173" s="154"/>
    </row>
    <row r="174" spans="1:7" ht="14.4">
      <c r="A174" s="149"/>
      <c r="B174" s="150"/>
      <c r="C174" s="150"/>
      <c r="D174" s="973" t="s">
        <v>1483</v>
      </c>
      <c r="E174" s="973"/>
      <c r="F174" s="163"/>
      <c r="G174" s="154"/>
    </row>
    <row r="175" spans="1:7" ht="14.4">
      <c r="A175" s="148"/>
      <c r="B175" s="151"/>
      <c r="C175" s="151"/>
      <c r="D175" s="971" t="s">
        <v>1484</v>
      </c>
      <c r="E175" s="971"/>
      <c r="F175" s="163"/>
      <c r="G175" s="154"/>
    </row>
    <row r="176" spans="1:7" ht="14.4">
      <c r="A176" s="149"/>
      <c r="B176" s="150"/>
      <c r="C176" s="150"/>
      <c r="D176" s="979" t="s">
        <v>1485</v>
      </c>
      <c r="E176" s="979"/>
      <c r="F176" s="164">
        <f>F174+F175</f>
        <v>0</v>
      </c>
      <c r="G176" s="154"/>
    </row>
    <row r="177" spans="1:7" ht="14.4">
      <c r="A177" s="148"/>
      <c r="B177" s="971" t="s">
        <v>1486</v>
      </c>
      <c r="C177" s="971"/>
      <c r="D177" s="971"/>
      <c r="E177" s="971"/>
      <c r="F177" s="162"/>
      <c r="G177" s="154"/>
    </row>
    <row r="178" spans="1:7" ht="14.4">
      <c r="A178" s="149"/>
      <c r="B178" s="150"/>
      <c r="C178" s="973" t="s">
        <v>1487</v>
      </c>
      <c r="D178" s="973"/>
      <c r="E178" s="973"/>
      <c r="F178" s="163"/>
      <c r="G178" s="154"/>
    </row>
    <row r="179" spans="1:7" ht="14.4">
      <c r="A179" s="148"/>
      <c r="B179" s="151"/>
      <c r="C179" s="971" t="s">
        <v>1488</v>
      </c>
      <c r="D179" s="971"/>
      <c r="E179" s="971"/>
      <c r="F179" s="163"/>
      <c r="G179" s="154"/>
    </row>
    <row r="180" spans="1:7" ht="14.4">
      <c r="A180" s="149"/>
      <c r="B180" s="150"/>
      <c r="C180" s="973" t="s">
        <v>1489</v>
      </c>
      <c r="D180" s="973"/>
      <c r="E180" s="973"/>
      <c r="F180" s="163"/>
      <c r="G180" s="154"/>
    </row>
    <row r="181" spans="1:7" ht="14.4">
      <c r="A181" s="148"/>
      <c r="B181" s="151"/>
      <c r="C181" s="971" t="s">
        <v>1490</v>
      </c>
      <c r="D181" s="971"/>
      <c r="E181" s="971"/>
      <c r="F181" s="163"/>
      <c r="G181" s="154"/>
    </row>
    <row r="182" spans="1:7" ht="14.4">
      <c r="A182" s="149"/>
      <c r="B182" s="150"/>
      <c r="C182" s="973" t="s">
        <v>1491</v>
      </c>
      <c r="D182" s="973"/>
      <c r="E182" s="973"/>
      <c r="F182" s="163"/>
      <c r="G182" s="154"/>
    </row>
    <row r="183" spans="1:7" ht="14.4">
      <c r="A183" s="148"/>
      <c r="B183" s="151"/>
      <c r="C183" s="971" t="s">
        <v>1492</v>
      </c>
      <c r="D183" s="971"/>
      <c r="E183" s="971"/>
      <c r="F183" s="163"/>
      <c r="G183" s="154"/>
    </row>
    <row r="184" spans="1:7" ht="14.4">
      <c r="A184" s="149"/>
      <c r="B184" s="973" t="s">
        <v>1493</v>
      </c>
      <c r="C184" s="973"/>
      <c r="D184" s="973"/>
      <c r="E184" s="973"/>
      <c r="F184" s="162"/>
      <c r="G184" s="154"/>
    </row>
    <row r="185" spans="1:7" ht="14.4">
      <c r="A185" s="148"/>
      <c r="B185" s="151"/>
      <c r="C185" s="971" t="s">
        <v>1494</v>
      </c>
      <c r="D185" s="971"/>
      <c r="E185" s="971"/>
      <c r="F185" s="163"/>
      <c r="G185" s="154"/>
    </row>
    <row r="186" spans="1:7" ht="14.4">
      <c r="A186" s="149"/>
      <c r="B186" s="150"/>
      <c r="C186" s="973" t="s">
        <v>1495</v>
      </c>
      <c r="D186" s="973"/>
      <c r="E186" s="973"/>
      <c r="F186" s="163"/>
      <c r="G186" s="154"/>
    </row>
    <row r="187" spans="1:7" ht="14.4">
      <c r="A187" s="148"/>
      <c r="B187" s="151"/>
      <c r="C187" s="974" t="s">
        <v>1496</v>
      </c>
      <c r="D187" s="974"/>
      <c r="E187" s="974"/>
      <c r="F187" s="164">
        <f>F185+F186</f>
        <v>0</v>
      </c>
      <c r="G187" s="154"/>
    </row>
    <row r="188" spans="1:7" ht="14.4">
      <c r="A188" s="149"/>
      <c r="B188" s="973" t="s">
        <v>1497</v>
      </c>
      <c r="C188" s="973"/>
      <c r="D188" s="973"/>
      <c r="E188" s="973"/>
      <c r="F188" s="162"/>
      <c r="G188" s="154"/>
    </row>
    <row r="189" spans="1:7" ht="14.4">
      <c r="A189" s="148"/>
      <c r="B189" s="151"/>
      <c r="C189" s="971" t="s">
        <v>1498</v>
      </c>
      <c r="D189" s="971"/>
      <c r="E189" s="971"/>
      <c r="F189" s="163"/>
      <c r="G189" s="154"/>
    </row>
    <row r="190" spans="1:7" ht="14.4">
      <c r="A190" s="149"/>
      <c r="B190" s="150"/>
      <c r="C190" s="973" t="s">
        <v>1499</v>
      </c>
      <c r="D190" s="973"/>
      <c r="E190" s="973"/>
      <c r="F190" s="163"/>
      <c r="G190" s="154"/>
    </row>
    <row r="191" spans="1:7" ht="14.4">
      <c r="A191" s="148"/>
      <c r="B191" s="151"/>
      <c r="C191" s="974" t="s">
        <v>1500</v>
      </c>
      <c r="D191" s="974"/>
      <c r="E191" s="974"/>
      <c r="F191" s="164">
        <f>F189+F190</f>
        <v>0</v>
      </c>
      <c r="G191" s="154"/>
    </row>
    <row r="192" spans="1:7" ht="14.4">
      <c r="A192" s="149"/>
      <c r="B192" s="973" t="s">
        <v>1501</v>
      </c>
      <c r="C192" s="973"/>
      <c r="D192" s="973"/>
      <c r="E192" s="973"/>
      <c r="F192" s="162"/>
      <c r="G192" s="154"/>
    </row>
    <row r="193" spans="1:7" ht="14.4">
      <c r="A193" s="148"/>
      <c r="B193" s="151"/>
      <c r="C193" s="971" t="s">
        <v>1502</v>
      </c>
      <c r="D193" s="971"/>
      <c r="E193" s="971"/>
      <c r="F193" s="163"/>
      <c r="G193" s="154"/>
    </row>
    <row r="194" spans="1:7" ht="14.4">
      <c r="A194" s="149"/>
      <c r="B194" s="150"/>
      <c r="C194" s="973" t="s">
        <v>1503</v>
      </c>
      <c r="D194" s="973"/>
      <c r="E194" s="973"/>
      <c r="F194" s="163"/>
      <c r="G194" s="154"/>
    </row>
    <row r="195" spans="1:7" ht="14.4">
      <c r="A195" s="148"/>
      <c r="B195" s="151"/>
      <c r="C195" s="974" t="s">
        <v>1504</v>
      </c>
      <c r="D195" s="974"/>
      <c r="E195" s="974"/>
      <c r="F195" s="164">
        <f>F193+F194</f>
        <v>0</v>
      </c>
      <c r="G195" s="154"/>
    </row>
    <row r="196" spans="1:7" ht="14.4">
      <c r="A196" s="149"/>
      <c r="B196" s="973" t="s">
        <v>1505</v>
      </c>
      <c r="C196" s="973"/>
      <c r="D196" s="973"/>
      <c r="E196" s="973"/>
      <c r="F196" s="162"/>
      <c r="G196" s="154"/>
    </row>
    <row r="197" spans="1:7" ht="14.4">
      <c r="A197" s="148"/>
      <c r="B197" s="151"/>
      <c r="C197" s="971" t="s">
        <v>1506</v>
      </c>
      <c r="D197" s="971"/>
      <c r="E197" s="971"/>
      <c r="F197" s="163"/>
      <c r="G197" s="154"/>
    </row>
    <row r="198" spans="1:7" ht="14.4">
      <c r="A198" s="149"/>
      <c r="B198" s="150"/>
      <c r="C198" s="973" t="s">
        <v>1507</v>
      </c>
      <c r="D198" s="973"/>
      <c r="E198" s="973"/>
      <c r="F198" s="163"/>
      <c r="G198" s="154"/>
    </row>
    <row r="199" spans="1:7" ht="15" thickBot="1">
      <c r="A199" s="159"/>
      <c r="B199" s="160"/>
      <c r="C199" s="988" t="s">
        <v>1508</v>
      </c>
      <c r="D199" s="988"/>
      <c r="E199" s="988"/>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76"/>
    <col min="3" max="3" width="14" style="276" customWidth="1"/>
    <col min="4" max="4" width="146" style="276" customWidth="1"/>
    <col min="5" max="5" width="29.28515625" style="276" customWidth="1"/>
    <col min="6" max="16384" width="12" style="276"/>
  </cols>
  <sheetData>
    <row r="1" spans="1:5" ht="21">
      <c r="A1" s="1013" t="s">
        <v>1715</v>
      </c>
      <c r="B1" s="1014"/>
      <c r="C1" s="1014"/>
      <c r="D1" s="1014"/>
      <c r="E1" s="1014"/>
    </row>
    <row r="2" spans="1:5">
      <c r="A2" s="1015" t="s">
        <v>1748</v>
      </c>
      <c r="B2" s="1010"/>
      <c r="C2" s="1010"/>
      <c r="D2" s="1010"/>
      <c r="E2" s="531"/>
    </row>
    <row r="3" spans="1:5">
      <c r="A3" s="533"/>
      <c r="B3" s="1012" t="s">
        <v>1749</v>
      </c>
      <c r="C3" s="1012"/>
      <c r="D3" s="1012"/>
      <c r="E3" s="531"/>
    </row>
    <row r="4" spans="1:5">
      <c r="A4" s="534"/>
      <c r="B4" s="529"/>
      <c r="C4" s="1010" t="s">
        <v>1750</v>
      </c>
      <c r="D4" s="1010"/>
      <c r="E4" s="531"/>
    </row>
    <row r="5" spans="1:5">
      <c r="A5" s="533"/>
      <c r="B5" s="527"/>
      <c r="C5" s="527"/>
      <c r="D5" s="528" t="s">
        <v>1751</v>
      </c>
      <c r="E5" s="532"/>
    </row>
    <row r="6" spans="1:5">
      <c r="A6" s="534"/>
      <c r="B6" s="529"/>
      <c r="C6" s="529"/>
      <c r="D6" s="530" t="s">
        <v>2624</v>
      </c>
      <c r="E6" s="532"/>
    </row>
    <row r="7" spans="1:5">
      <c r="A7" s="533"/>
      <c r="B7" s="527"/>
      <c r="C7" s="1012" t="s">
        <v>1752</v>
      </c>
      <c r="D7" s="1012"/>
      <c r="E7" s="532"/>
    </row>
    <row r="8" spans="1:5">
      <c r="A8" s="534"/>
      <c r="B8" s="529"/>
      <c r="C8" s="1010" t="s">
        <v>1753</v>
      </c>
      <c r="D8" s="1010"/>
      <c r="E8" s="532"/>
    </row>
    <row r="9" spans="1:5">
      <c r="A9" s="533"/>
      <c r="B9" s="527"/>
      <c r="C9" s="1012" t="s">
        <v>1754</v>
      </c>
      <c r="D9" s="1012"/>
      <c r="E9" s="532"/>
    </row>
    <row r="10" spans="1:5">
      <c r="A10" s="534"/>
      <c r="B10" s="529"/>
      <c r="C10" s="1010" t="s">
        <v>1755</v>
      </c>
      <c r="D10" s="1010"/>
      <c r="E10" s="532"/>
    </row>
    <row r="11" spans="1:5">
      <c r="A11" s="533"/>
      <c r="B11" s="527"/>
      <c r="C11" s="1012" t="s">
        <v>1756</v>
      </c>
      <c r="D11" s="1012"/>
      <c r="E11" s="532"/>
    </row>
    <row r="12" spans="1:5">
      <c r="A12" s="534"/>
      <c r="B12" s="529"/>
      <c r="C12" s="1010" t="s">
        <v>1757</v>
      </c>
      <c r="D12" s="1010"/>
      <c r="E12" s="532"/>
    </row>
    <row r="13" spans="1:5">
      <c r="A13" s="533"/>
      <c r="B13" s="527"/>
      <c r="C13" s="1012" t="s">
        <v>1758</v>
      </c>
      <c r="D13" s="1012"/>
      <c r="E13" s="532"/>
    </row>
    <row r="14" spans="1:5">
      <c r="A14" s="534"/>
      <c r="B14" s="529"/>
      <c r="C14" s="1010" t="s">
        <v>1759</v>
      </c>
      <c r="D14" s="1010"/>
      <c r="E14" s="532"/>
    </row>
    <row r="15" spans="1:5">
      <c r="A15" s="533"/>
      <c r="B15" s="527"/>
      <c r="C15" s="1012" t="s">
        <v>1760</v>
      </c>
      <c r="D15" s="1012"/>
      <c r="E15" s="532"/>
    </row>
    <row r="16" spans="1:5">
      <c r="A16" s="534"/>
      <c r="B16" s="529"/>
      <c r="C16" s="1010" t="s">
        <v>1761</v>
      </c>
      <c r="D16" s="1010"/>
      <c r="E16" s="532"/>
    </row>
    <row r="17" spans="1:5">
      <c r="A17" s="533"/>
      <c r="B17" s="527"/>
      <c r="C17" s="1012" t="s">
        <v>1762</v>
      </c>
      <c r="D17" s="1012"/>
      <c r="E17" s="532"/>
    </row>
    <row r="18" spans="1:5">
      <c r="A18" s="534"/>
      <c r="B18" s="529"/>
      <c r="C18" s="1010" t="s">
        <v>1763</v>
      </c>
      <c r="D18" s="1010"/>
      <c r="E18" s="532"/>
    </row>
    <row r="19" spans="1:5">
      <c r="A19" s="533"/>
      <c r="B19" s="527"/>
      <c r="C19" s="1012" t="s">
        <v>1764</v>
      </c>
      <c r="D19" s="1012"/>
      <c r="E19" s="532"/>
    </row>
    <row r="20" spans="1:5">
      <c r="A20" s="534"/>
      <c r="B20" s="529"/>
      <c r="C20" s="1010" t="s">
        <v>1765</v>
      </c>
      <c r="D20" s="1010"/>
      <c r="E20" s="532"/>
    </row>
    <row r="21" spans="1:5">
      <c r="A21" s="533"/>
      <c r="B21" s="527"/>
      <c r="C21" s="1012" t="s">
        <v>1766</v>
      </c>
      <c r="D21" s="1012"/>
      <c r="E21" s="532"/>
    </row>
    <row r="22" spans="1:5">
      <c r="A22" s="534"/>
      <c r="B22" s="529"/>
      <c r="C22" s="1010" t="s">
        <v>1767</v>
      </c>
      <c r="D22" s="1010"/>
      <c r="E22" s="532"/>
    </row>
    <row r="23" spans="1:5">
      <c r="A23" s="533"/>
      <c r="B23" s="527"/>
      <c r="C23" s="1012" t="s">
        <v>2625</v>
      </c>
      <c r="D23" s="1012"/>
      <c r="E23" s="532"/>
    </row>
    <row r="24" spans="1:5">
      <c r="A24" s="534"/>
      <c r="B24" s="529"/>
      <c r="C24" s="1010" t="s">
        <v>2626</v>
      </c>
      <c r="D24" s="1010"/>
      <c r="E24" s="532"/>
    </row>
    <row r="25" spans="1:5">
      <c r="A25" s="533"/>
      <c r="B25" s="527"/>
      <c r="C25" s="1012" t="s">
        <v>2627</v>
      </c>
      <c r="D25" s="1012"/>
      <c r="E25" s="532"/>
    </row>
    <row r="26" spans="1:5">
      <c r="A26" s="534"/>
      <c r="B26" s="529"/>
      <c r="C26" s="1010" t="s">
        <v>2628</v>
      </c>
      <c r="D26" s="1010"/>
      <c r="E26" s="532"/>
    </row>
    <row r="27" spans="1:5">
      <c r="A27" s="533"/>
      <c r="B27" s="527"/>
      <c r="C27" s="1012" t="s">
        <v>2629</v>
      </c>
      <c r="D27" s="1012"/>
      <c r="E27" s="532"/>
    </row>
    <row r="28" spans="1:5">
      <c r="A28" s="534"/>
      <c r="B28" s="529"/>
      <c r="C28" s="1010" t="s">
        <v>2630</v>
      </c>
      <c r="D28" s="1010"/>
      <c r="E28" s="532"/>
    </row>
    <row r="29" spans="1:5">
      <c r="A29" s="533"/>
      <c r="B29" s="527"/>
      <c r="C29" s="1012" t="s">
        <v>1768</v>
      </c>
      <c r="D29" s="1012"/>
      <c r="E29" s="532"/>
    </row>
    <row r="30" spans="1:5">
      <c r="A30" s="534"/>
      <c r="B30" s="529"/>
      <c r="C30" s="1010" t="s">
        <v>1769</v>
      </c>
      <c r="D30" s="1010"/>
      <c r="E30" s="532"/>
    </row>
    <row r="31" spans="1:5">
      <c r="A31" s="533"/>
      <c r="B31" s="527"/>
      <c r="C31" s="1012" t="s">
        <v>1770</v>
      </c>
      <c r="D31" s="1012"/>
      <c r="E31" s="532"/>
    </row>
    <row r="32" spans="1:5">
      <c r="A32" s="534"/>
      <c r="B32" s="529"/>
      <c r="C32" s="1010" t="s">
        <v>1771</v>
      </c>
      <c r="D32" s="1010"/>
      <c r="E32" s="532"/>
    </row>
    <row r="33" spans="1:5">
      <c r="A33" s="533"/>
      <c r="B33" s="527"/>
      <c r="C33" s="1012" t="s">
        <v>1772</v>
      </c>
      <c r="D33" s="1012"/>
      <c r="E33" s="532"/>
    </row>
    <row r="34" spans="1:5">
      <c r="A34" s="534"/>
      <c r="B34" s="529"/>
      <c r="C34" s="1010" t="s">
        <v>1773</v>
      </c>
      <c r="D34" s="1010"/>
      <c r="E34" s="532"/>
    </row>
    <row r="35" spans="1:5">
      <c r="A35" s="533"/>
      <c r="B35" s="527"/>
      <c r="C35" s="1012" t="s">
        <v>2631</v>
      </c>
      <c r="D35" s="1012"/>
      <c r="E35" s="532"/>
    </row>
    <row r="36" spans="1:5">
      <c r="A36" s="534"/>
      <c r="B36" s="529"/>
      <c r="C36" s="1010" t="s">
        <v>1774</v>
      </c>
      <c r="D36" s="1010"/>
      <c r="E36" s="532"/>
    </row>
    <row r="37" spans="1:5">
      <c r="A37" s="533"/>
      <c r="B37" s="527"/>
      <c r="C37" s="1012" t="s">
        <v>2632</v>
      </c>
      <c r="D37" s="1012"/>
      <c r="E37" s="532"/>
    </row>
    <row r="38" spans="1:5">
      <c r="A38" s="534"/>
      <c r="B38" s="529"/>
      <c r="C38" s="1010" t="s">
        <v>1775</v>
      </c>
      <c r="D38" s="1010"/>
      <c r="E38" s="532"/>
    </row>
    <row r="39" spans="1:5">
      <c r="A39" s="533"/>
      <c r="B39" s="527"/>
      <c r="C39" s="1012" t="s">
        <v>1776</v>
      </c>
      <c r="D39" s="1012"/>
      <c r="E39" s="532"/>
    </row>
    <row r="40" spans="1:5">
      <c r="A40" s="534"/>
      <c r="B40" s="529"/>
      <c r="C40" s="1010" t="s">
        <v>1777</v>
      </c>
      <c r="D40" s="1010"/>
      <c r="E40" s="532"/>
    </row>
    <row r="41" spans="1:5">
      <c r="A41" s="533"/>
      <c r="B41" s="527"/>
      <c r="C41" s="1012" t="s">
        <v>1778</v>
      </c>
      <c r="D41" s="1012"/>
      <c r="E41" s="532"/>
    </row>
    <row r="42" spans="1:5">
      <c r="A42" s="534"/>
      <c r="B42" s="529"/>
      <c r="C42" s="1010" t="s">
        <v>1779</v>
      </c>
      <c r="D42" s="1010"/>
      <c r="E42" s="532"/>
    </row>
    <row r="43" spans="1:5">
      <c r="A43" s="533"/>
      <c r="B43" s="527"/>
      <c r="C43" s="1012" t="s">
        <v>1780</v>
      </c>
      <c r="D43" s="1012"/>
      <c r="E43" s="532"/>
    </row>
    <row r="44" spans="1:5">
      <c r="A44" s="534"/>
      <c r="B44" s="529"/>
      <c r="C44" s="1010" t="s">
        <v>1781</v>
      </c>
      <c r="D44" s="1010"/>
      <c r="E44" s="532"/>
    </row>
    <row r="45" spans="1:5">
      <c r="A45" s="533"/>
      <c r="B45" s="527"/>
      <c r="C45" s="1012" t="s">
        <v>1782</v>
      </c>
      <c r="D45" s="1012"/>
      <c r="E45" s="532"/>
    </row>
    <row r="46" spans="1:5">
      <c r="A46" s="534"/>
      <c r="B46" s="1010" t="s">
        <v>1783</v>
      </c>
      <c r="C46" s="1010"/>
      <c r="D46" s="1010"/>
      <c r="E46" s="531"/>
    </row>
    <row r="47" spans="1:5">
      <c r="A47" s="533"/>
      <c r="B47" s="527"/>
      <c r="C47" s="1012" t="s">
        <v>1784</v>
      </c>
      <c r="D47" s="1012"/>
      <c r="E47" s="532"/>
    </row>
    <row r="48" spans="1:5">
      <c r="A48" s="534"/>
      <c r="B48" s="529"/>
      <c r="C48" s="1010" t="s">
        <v>1785</v>
      </c>
      <c r="D48" s="1010"/>
      <c r="E48" s="532"/>
    </row>
    <row r="49" spans="1:5">
      <c r="A49" s="533"/>
      <c r="B49" s="527"/>
      <c r="C49" s="1012" t="s">
        <v>1786</v>
      </c>
      <c r="D49" s="1012"/>
      <c r="E49" s="532"/>
    </row>
    <row r="50" spans="1:5">
      <c r="A50" s="534"/>
      <c r="B50" s="529"/>
      <c r="C50" s="1010" t="s">
        <v>1787</v>
      </c>
      <c r="D50" s="1010"/>
      <c r="E50" s="532"/>
    </row>
    <row r="51" spans="1:5">
      <c r="A51" s="533"/>
      <c r="B51" s="527"/>
      <c r="C51" s="1012" t="s">
        <v>1788</v>
      </c>
      <c r="D51" s="1012"/>
      <c r="E51" s="532"/>
    </row>
    <row r="52" spans="1:5">
      <c r="A52" s="534"/>
      <c r="B52" s="529"/>
      <c r="C52" s="1010" t="s">
        <v>1789</v>
      </c>
      <c r="D52" s="1010"/>
      <c r="E52" s="532"/>
    </row>
    <row r="53" spans="1:5">
      <c r="A53" s="533"/>
      <c r="B53" s="527"/>
      <c r="C53" s="1012" t="s">
        <v>1790</v>
      </c>
      <c r="D53" s="1012"/>
      <c r="E53" s="532"/>
    </row>
    <row r="54" spans="1:5">
      <c r="A54" s="534"/>
      <c r="B54" s="529"/>
      <c r="C54" s="1010" t="s">
        <v>1791</v>
      </c>
      <c r="D54" s="1010"/>
      <c r="E54" s="532"/>
    </row>
    <row r="55" spans="1:5">
      <c r="A55" s="533"/>
      <c r="B55" s="527"/>
      <c r="C55" s="1012" t="s">
        <v>1792</v>
      </c>
      <c r="D55" s="1012"/>
      <c r="E55" s="532"/>
    </row>
    <row r="56" spans="1:5">
      <c r="A56" s="534"/>
      <c r="B56" s="529"/>
      <c r="C56" s="1010" t="s">
        <v>1793</v>
      </c>
      <c r="D56" s="1010"/>
      <c r="E56" s="532"/>
    </row>
    <row r="57" spans="1:5">
      <c r="A57" s="533"/>
      <c r="B57" s="527"/>
      <c r="C57" s="1012" t="s">
        <v>1794</v>
      </c>
      <c r="D57" s="1012"/>
      <c r="E57" s="532"/>
    </row>
    <row r="58" spans="1:5">
      <c r="A58" s="534"/>
      <c r="B58" s="529"/>
      <c r="C58" s="1010" t="s">
        <v>1795</v>
      </c>
      <c r="D58" s="1010"/>
      <c r="E58" s="532"/>
    </row>
    <row r="59" spans="1:5">
      <c r="A59" s="533"/>
      <c r="B59" s="527"/>
      <c r="C59" s="1012" t="s">
        <v>1796</v>
      </c>
      <c r="D59" s="1012"/>
      <c r="E59" s="532"/>
    </row>
    <row r="60" spans="1:5">
      <c r="A60" s="534"/>
      <c r="B60" s="529"/>
      <c r="C60" s="1010" t="s">
        <v>1797</v>
      </c>
      <c r="D60" s="1010"/>
      <c r="E60" s="532"/>
    </row>
    <row r="61" spans="1:5">
      <c r="A61" s="533"/>
      <c r="B61" s="527"/>
      <c r="C61" s="1012" t="s">
        <v>2633</v>
      </c>
      <c r="D61" s="1012"/>
      <c r="E61" s="532"/>
    </row>
    <row r="62" spans="1:5">
      <c r="A62" s="534"/>
      <c r="B62" s="529"/>
      <c r="C62" s="1010" t="s">
        <v>2634</v>
      </c>
      <c r="D62" s="1010"/>
      <c r="E62" s="532"/>
    </row>
    <row r="63" spans="1:5">
      <c r="A63" s="533"/>
      <c r="B63" s="527"/>
      <c r="C63" s="1012" t="s">
        <v>2635</v>
      </c>
      <c r="D63" s="1012"/>
      <c r="E63" s="532"/>
    </row>
    <row r="64" spans="1:5">
      <c r="A64" s="534"/>
      <c r="B64" s="529"/>
      <c r="C64" s="1010" t="s">
        <v>2636</v>
      </c>
      <c r="D64" s="1010"/>
      <c r="E64" s="532"/>
    </row>
    <row r="65" spans="1:5">
      <c r="A65" s="533"/>
      <c r="B65" s="527"/>
      <c r="C65" s="1012" t="s">
        <v>2637</v>
      </c>
      <c r="D65" s="1012"/>
      <c r="E65" s="532"/>
    </row>
    <row r="66" spans="1:5">
      <c r="A66" s="534"/>
      <c r="B66" s="529"/>
      <c r="C66" s="1010" t="s">
        <v>2638</v>
      </c>
      <c r="D66" s="1010"/>
      <c r="E66" s="532"/>
    </row>
    <row r="67" spans="1:5">
      <c r="A67" s="533"/>
      <c r="B67" s="527"/>
      <c r="C67" s="1012" t="s">
        <v>1798</v>
      </c>
      <c r="D67" s="1012"/>
      <c r="E67" s="532"/>
    </row>
    <row r="68" spans="1:5">
      <c r="A68" s="534"/>
      <c r="B68" s="529"/>
      <c r="C68" s="1010" t="s">
        <v>1799</v>
      </c>
      <c r="D68" s="1010"/>
      <c r="E68" s="532"/>
    </row>
    <row r="69" spans="1:5">
      <c r="A69" s="533"/>
      <c r="B69" s="527"/>
      <c r="C69" s="1012" t="s">
        <v>1800</v>
      </c>
      <c r="D69" s="1012"/>
      <c r="E69" s="532"/>
    </row>
    <row r="70" spans="1:5">
      <c r="A70" s="534"/>
      <c r="B70" s="529"/>
      <c r="C70" s="1010" t="s">
        <v>1801</v>
      </c>
      <c r="D70" s="1010"/>
      <c r="E70" s="532"/>
    </row>
    <row r="71" spans="1:5">
      <c r="A71" s="533"/>
      <c r="B71" s="527"/>
      <c r="C71" s="1012" t="s">
        <v>1802</v>
      </c>
      <c r="D71" s="1012"/>
      <c r="E71" s="532"/>
    </row>
    <row r="72" spans="1:5">
      <c r="A72" s="534"/>
      <c r="B72" s="529"/>
      <c r="C72" s="1010" t="s">
        <v>1803</v>
      </c>
      <c r="D72" s="1010"/>
      <c r="E72" s="532"/>
    </row>
    <row r="73" spans="1:5">
      <c r="A73" s="533"/>
      <c r="B73" s="527"/>
      <c r="C73" s="1012" t="s">
        <v>1804</v>
      </c>
      <c r="D73" s="1012"/>
      <c r="E73" s="532"/>
    </row>
    <row r="74" spans="1:5">
      <c r="A74" s="534"/>
      <c r="B74" s="529"/>
      <c r="C74" s="1010" t="s">
        <v>1805</v>
      </c>
      <c r="D74" s="1010"/>
      <c r="E74" s="532"/>
    </row>
    <row r="75" spans="1:5">
      <c r="A75" s="533"/>
      <c r="B75" s="527"/>
      <c r="C75" s="1012" t="s">
        <v>1806</v>
      </c>
      <c r="D75" s="1012"/>
      <c r="E75" s="532"/>
    </row>
    <row r="76" spans="1:5">
      <c r="A76" s="534"/>
      <c r="B76" s="529"/>
      <c r="C76" s="1010" t="s">
        <v>1807</v>
      </c>
      <c r="D76" s="1010"/>
      <c r="E76" s="535"/>
    </row>
    <row r="77" spans="1:5">
      <c r="A77" s="533"/>
      <c r="B77" s="527"/>
      <c r="C77" s="1012" t="s">
        <v>1808</v>
      </c>
      <c r="D77" s="1012"/>
      <c r="E77" s="536"/>
    </row>
    <row r="78" spans="1:5">
      <c r="A78" s="534"/>
      <c r="B78" s="529"/>
      <c r="C78" s="1010" t="s">
        <v>1809</v>
      </c>
      <c r="D78" s="1010"/>
      <c r="E78" s="536"/>
    </row>
    <row r="79" spans="1:5">
      <c r="A79" s="533"/>
      <c r="B79" s="527"/>
      <c r="C79" s="1012" t="s">
        <v>1810</v>
      </c>
      <c r="D79" s="1012"/>
      <c r="E79" s="536"/>
    </row>
    <row r="80" spans="1:5">
      <c r="A80" s="534"/>
      <c r="B80" s="1010" t="s">
        <v>1811</v>
      </c>
      <c r="C80" s="1010"/>
      <c r="D80" s="1010"/>
      <c r="E80" s="531"/>
    </row>
    <row r="81" spans="1:5">
      <c r="A81" s="533"/>
      <c r="B81" s="527"/>
      <c r="C81" s="1012" t="s">
        <v>1812</v>
      </c>
      <c r="D81" s="1012"/>
      <c r="E81" s="536"/>
    </row>
    <row r="82" spans="1:5">
      <c r="A82" s="534"/>
      <c r="B82" s="529"/>
      <c r="C82" s="1010" t="s">
        <v>1813</v>
      </c>
      <c r="D82" s="1010"/>
      <c r="E82" s="536"/>
    </row>
    <row r="83" spans="1:5">
      <c r="A83" s="533"/>
      <c r="B83" s="527"/>
      <c r="C83" s="1012" t="s">
        <v>1814</v>
      </c>
      <c r="D83" s="1012"/>
      <c r="E83" s="536"/>
    </row>
    <row r="84" spans="1:5">
      <c r="A84" s="534"/>
      <c r="B84" s="529"/>
      <c r="C84" s="1010" t="s">
        <v>1815</v>
      </c>
      <c r="D84" s="1010"/>
      <c r="E84" s="536"/>
    </row>
    <row r="85" spans="1:5">
      <c r="A85" s="533"/>
      <c r="B85" s="527"/>
      <c r="C85" s="1012" t="s">
        <v>1816</v>
      </c>
      <c r="D85" s="1012"/>
      <c r="E85" s="536"/>
    </row>
    <row r="86" spans="1:5">
      <c r="A86" s="534"/>
      <c r="B86" s="529"/>
      <c r="C86" s="1010" t="s">
        <v>1817</v>
      </c>
      <c r="D86" s="1010"/>
      <c r="E86" s="536"/>
    </row>
    <row r="87" spans="1:5">
      <c r="A87" s="533"/>
      <c r="B87" s="527"/>
      <c r="C87" s="1012" t="s">
        <v>1818</v>
      </c>
      <c r="D87" s="1012"/>
      <c r="E87" s="536"/>
    </row>
    <row r="88" spans="1:5">
      <c r="A88" s="534"/>
      <c r="B88" s="529"/>
      <c r="C88" s="1010" t="s">
        <v>1819</v>
      </c>
      <c r="D88" s="1010"/>
      <c r="E88" s="536"/>
    </row>
    <row r="89" spans="1:5">
      <c r="A89" s="533"/>
      <c r="B89" s="527"/>
      <c r="C89" s="1012" t="s">
        <v>1820</v>
      </c>
      <c r="D89" s="1012"/>
      <c r="E89" s="536"/>
    </row>
    <row r="90" spans="1:5">
      <c r="A90" s="534"/>
      <c r="B90" s="529"/>
      <c r="C90" s="1010" t="s">
        <v>1821</v>
      </c>
      <c r="D90" s="1010"/>
      <c r="E90" s="536"/>
    </row>
    <row r="91" spans="1:5">
      <c r="A91" s="533"/>
      <c r="B91" s="527"/>
      <c r="C91" s="1012" t="s">
        <v>1822</v>
      </c>
      <c r="D91" s="1012"/>
      <c r="E91" s="536"/>
    </row>
    <row r="92" spans="1:5">
      <c r="A92" s="534"/>
      <c r="B92" s="529"/>
      <c r="C92" s="1010" t="s">
        <v>1823</v>
      </c>
      <c r="D92" s="1010"/>
      <c r="E92" s="536"/>
    </row>
    <row r="93" spans="1:5">
      <c r="A93" s="533"/>
      <c r="B93" s="527"/>
      <c r="C93" s="1012" t="s">
        <v>1824</v>
      </c>
      <c r="D93" s="1012"/>
      <c r="E93" s="536"/>
    </row>
    <row r="94" spans="1:5">
      <c r="A94" s="534"/>
      <c r="B94" s="529"/>
      <c r="C94" s="1010" t="s">
        <v>1825</v>
      </c>
      <c r="D94" s="1010"/>
      <c r="E94" s="536"/>
    </row>
    <row r="95" spans="1:5">
      <c r="A95" s="533"/>
      <c r="B95" s="527"/>
      <c r="C95" s="1012" t="s">
        <v>1826</v>
      </c>
      <c r="D95" s="1012"/>
      <c r="E95" s="536"/>
    </row>
    <row r="96" spans="1:5">
      <c r="A96" s="534"/>
      <c r="B96" s="529"/>
      <c r="C96" s="1010" t="s">
        <v>1827</v>
      </c>
      <c r="D96" s="1010"/>
      <c r="E96" s="536"/>
    </row>
    <row r="97" spans="1:5" ht="15" thickBot="1">
      <c r="A97" s="537"/>
      <c r="B97" s="538"/>
      <c r="C97" s="1011" t="s">
        <v>1828</v>
      </c>
      <c r="D97" s="1011"/>
      <c r="E97" s="539"/>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76" customWidth="1"/>
    <col min="2" max="2" width="13.28515625" style="276" customWidth="1"/>
    <col min="3" max="3" width="126.28515625" style="276" customWidth="1"/>
    <col min="4" max="16384" width="12" style="276"/>
  </cols>
  <sheetData>
    <row r="1" spans="1:4" ht="24" thickBot="1">
      <c r="A1" s="1016" t="s">
        <v>1716</v>
      </c>
      <c r="B1" s="1017"/>
      <c r="C1" s="1017"/>
      <c r="D1" s="1018"/>
    </row>
    <row r="2" spans="1:4">
      <c r="A2" s="1019" t="s">
        <v>1829</v>
      </c>
      <c r="B2" s="1020"/>
      <c r="C2" s="1020"/>
      <c r="D2" s="531"/>
    </row>
    <row r="3" spans="1:4">
      <c r="A3" s="533"/>
      <c r="B3" s="1012" t="s">
        <v>1830</v>
      </c>
      <c r="C3" s="1012"/>
      <c r="D3" s="531"/>
    </row>
    <row r="4" spans="1:4">
      <c r="A4" s="534"/>
      <c r="B4" s="529"/>
      <c r="C4" s="530" t="s">
        <v>2639</v>
      </c>
      <c r="D4" s="532"/>
    </row>
    <row r="5" spans="1:4">
      <c r="A5" s="533"/>
      <c r="B5" s="527"/>
      <c r="C5" s="528" t="s">
        <v>2640</v>
      </c>
      <c r="D5" s="532"/>
    </row>
    <row r="6" spans="1:4">
      <c r="A6" s="534"/>
      <c r="B6" s="529"/>
      <c r="C6" s="530" t="s">
        <v>2641</v>
      </c>
      <c r="D6" s="532"/>
    </row>
    <row r="7" spans="1:4">
      <c r="A7" s="533"/>
      <c r="B7" s="527"/>
      <c r="C7" s="528" t="s">
        <v>1831</v>
      </c>
      <c r="D7" s="532"/>
    </row>
    <row r="8" spans="1:4">
      <c r="A8" s="534"/>
      <c r="B8" s="529"/>
      <c r="C8" s="530" t="s">
        <v>1832</v>
      </c>
      <c r="D8" s="532"/>
    </row>
    <row r="9" spans="1:4">
      <c r="A9" s="533"/>
      <c r="B9" s="527"/>
      <c r="C9" s="528" t="s">
        <v>1833</v>
      </c>
      <c r="D9" s="532"/>
    </row>
    <row r="10" spans="1:4">
      <c r="A10" s="534"/>
      <c r="B10" s="529"/>
      <c r="C10" s="530" t="s">
        <v>1834</v>
      </c>
      <c r="D10" s="532"/>
    </row>
    <row r="11" spans="1:4">
      <c r="A11" s="533"/>
      <c r="B11" s="527"/>
      <c r="C11" s="528" t="s">
        <v>1835</v>
      </c>
      <c r="D11" s="532"/>
    </row>
    <row r="12" spans="1:4">
      <c r="A12" s="534"/>
      <c r="B12" s="529"/>
      <c r="C12" s="530" t="s">
        <v>1836</v>
      </c>
      <c r="D12" s="532"/>
    </row>
    <row r="13" spans="1:4">
      <c r="A13" s="533"/>
      <c r="B13" s="527"/>
      <c r="C13" s="528" t="s">
        <v>1837</v>
      </c>
      <c r="D13" s="532"/>
    </row>
    <row r="14" spans="1:4">
      <c r="A14" s="534"/>
      <c r="B14" s="529"/>
      <c r="C14" s="530" t="s">
        <v>1838</v>
      </c>
      <c r="D14" s="532"/>
    </row>
    <row r="15" spans="1:4">
      <c r="A15" s="533"/>
      <c r="B15" s="527"/>
      <c r="C15" s="528" t="s">
        <v>2642</v>
      </c>
      <c r="D15" s="532"/>
    </row>
    <row r="16" spans="1:4">
      <c r="A16" s="534"/>
      <c r="B16" s="529"/>
      <c r="C16" s="530" t="s">
        <v>1839</v>
      </c>
      <c r="D16" s="532"/>
    </row>
    <row r="17" spans="1:4">
      <c r="A17" s="533"/>
      <c r="B17" s="527"/>
      <c r="C17" s="528" t="s">
        <v>1840</v>
      </c>
      <c r="D17" s="532"/>
    </row>
    <row r="18" spans="1:4">
      <c r="A18" s="534"/>
      <c r="B18" s="529"/>
      <c r="C18" s="530" t="s">
        <v>1841</v>
      </c>
      <c r="D18" s="532"/>
    </row>
    <row r="19" spans="1:4">
      <c r="A19" s="533"/>
      <c r="B19" s="527"/>
      <c r="C19" s="528" t="s">
        <v>1842</v>
      </c>
      <c r="D19" s="536"/>
    </row>
    <row r="20" spans="1:4">
      <c r="A20" s="534"/>
      <c r="B20" s="529"/>
      <c r="C20" s="530" t="s">
        <v>1843</v>
      </c>
      <c r="D20" s="536"/>
    </row>
    <row r="21" spans="1:4">
      <c r="A21" s="533"/>
      <c r="B21" s="527"/>
      <c r="C21" s="528" t="s">
        <v>1844</v>
      </c>
      <c r="D21" s="536"/>
    </row>
    <row r="22" spans="1:4">
      <c r="A22" s="534"/>
      <c r="B22" s="529"/>
      <c r="C22" s="530" t="s">
        <v>1845</v>
      </c>
      <c r="D22" s="536"/>
    </row>
    <row r="23" spans="1:4">
      <c r="A23" s="533"/>
      <c r="B23" s="527"/>
      <c r="C23" s="528" t="s">
        <v>1846</v>
      </c>
      <c r="D23" s="536"/>
    </row>
    <row r="24" spans="1:4" ht="15" thickBot="1">
      <c r="A24" s="540"/>
      <c r="B24" s="541"/>
      <c r="C24" s="542" t="s">
        <v>1847</v>
      </c>
      <c r="D24" s="539"/>
    </row>
  </sheetData>
  <mergeCells count="3">
    <mergeCell ref="A1:D1"/>
    <mergeCell ref="A2:C2"/>
    <mergeCell ref="B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76" customWidth="1"/>
    <col min="2" max="2" width="156.28515625" style="276" customWidth="1"/>
    <col min="3" max="16384" width="12" style="276"/>
  </cols>
  <sheetData>
    <row r="1" spans="1:3" ht="21">
      <c r="A1" s="289" t="s">
        <v>1717</v>
      </c>
      <c r="B1" s="290"/>
      <c r="C1" s="291"/>
    </row>
    <row r="2" spans="1:3">
      <c r="A2" s="1021" t="s">
        <v>1336</v>
      </c>
      <c r="B2" s="1022"/>
      <c r="C2" s="288"/>
    </row>
    <row r="3" spans="1:3">
      <c r="A3" s="277"/>
      <c r="B3" s="279" t="s">
        <v>1848</v>
      </c>
      <c r="C3" s="288"/>
    </row>
    <row r="4" spans="1:3">
      <c r="A4" s="278"/>
      <c r="B4" s="280" t="s">
        <v>1849</v>
      </c>
      <c r="C4" s="288"/>
    </row>
    <row r="5" spans="1:3">
      <c r="A5" s="277"/>
      <c r="B5" s="279" t="s">
        <v>1850</v>
      </c>
      <c r="C5" s="288"/>
    </row>
    <row r="6" spans="1:3">
      <c r="A6" s="278"/>
      <c r="B6" s="280" t="s">
        <v>13</v>
      </c>
      <c r="C6" s="288"/>
    </row>
    <row r="7" spans="1:3">
      <c r="A7" s="277"/>
      <c r="B7" s="279" t="s">
        <v>1851</v>
      </c>
      <c r="C7" s="288"/>
    </row>
    <row r="8" spans="1:3">
      <c r="A8" s="278"/>
      <c r="B8" s="280" t="s">
        <v>1852</v>
      </c>
      <c r="C8" s="288"/>
    </row>
    <row r="9" spans="1:3">
      <c r="A9" s="277"/>
      <c r="B9" s="279" t="s">
        <v>1853</v>
      </c>
      <c r="C9" s="288"/>
    </row>
    <row r="10" spans="1:3">
      <c r="A10" s="278"/>
      <c r="B10" s="280" t="s">
        <v>1854</v>
      </c>
      <c r="C10" s="288"/>
    </row>
    <row r="11" spans="1:3">
      <c r="A11" s="277"/>
      <c r="B11" s="279" t="s">
        <v>1855</v>
      </c>
      <c r="C11" s="288"/>
    </row>
    <row r="12" spans="1:3" ht="28.8">
      <c r="A12" s="278"/>
      <c r="B12" s="280" t="s">
        <v>14</v>
      </c>
      <c r="C12" s="288"/>
    </row>
    <row r="13" spans="1:3">
      <c r="A13" s="277"/>
      <c r="B13" s="279" t="s">
        <v>1856</v>
      </c>
      <c r="C13" s="288"/>
    </row>
    <row r="14" spans="1:3">
      <c r="A14" s="278"/>
      <c r="B14" s="280" t="s">
        <v>15</v>
      </c>
      <c r="C14" s="288"/>
    </row>
    <row r="15" spans="1:3">
      <c r="A15" s="277"/>
      <c r="B15" s="279" t="s">
        <v>1857</v>
      </c>
      <c r="C15" s="288"/>
    </row>
    <row r="16" spans="1:3">
      <c r="A16" s="278"/>
      <c r="B16" s="280" t="s">
        <v>1858</v>
      </c>
      <c r="C16" s="288"/>
    </row>
    <row r="17" spans="1:3">
      <c r="A17" s="277"/>
      <c r="B17" s="279" t="s">
        <v>1859</v>
      </c>
      <c r="C17" s="288"/>
    </row>
    <row r="18" spans="1:3">
      <c r="A18" s="278"/>
      <c r="B18" s="280" t="s">
        <v>1860</v>
      </c>
      <c r="C18" s="288"/>
    </row>
    <row r="19" spans="1:3">
      <c r="A19" s="277"/>
      <c r="B19" s="279" t="s">
        <v>1861</v>
      </c>
      <c r="C19" s="288"/>
    </row>
    <row r="20" spans="1:3">
      <c r="A20" s="278"/>
      <c r="B20" s="280" t="s">
        <v>1862</v>
      </c>
      <c r="C20" s="288"/>
    </row>
    <row r="21" spans="1:3">
      <c r="A21" s="277"/>
      <c r="B21" s="279" t="s">
        <v>1863</v>
      </c>
      <c r="C21" s="288"/>
    </row>
    <row r="22" spans="1:3">
      <c r="A22" s="278"/>
      <c r="B22" s="280" t="s">
        <v>1864</v>
      </c>
      <c r="C22" s="288"/>
    </row>
    <row r="23" spans="1:3">
      <c r="A23" s="277"/>
      <c r="B23" s="279" t="s">
        <v>1865</v>
      </c>
      <c r="C23" s="288"/>
    </row>
    <row r="24" spans="1:3">
      <c r="A24" s="278"/>
      <c r="B24" s="280" t="s">
        <v>739</v>
      </c>
      <c r="C24" s="288"/>
    </row>
    <row r="25" spans="1:3">
      <c r="A25" s="277"/>
      <c r="B25" s="279" t="s">
        <v>1866</v>
      </c>
      <c r="C25" s="288"/>
    </row>
    <row r="26" spans="1:3">
      <c r="A26" s="278"/>
      <c r="B26" s="280" t="s">
        <v>1867</v>
      </c>
      <c r="C26" s="288"/>
    </row>
    <row r="27" spans="1:3">
      <c r="A27" s="277"/>
      <c r="B27" s="279" t="s">
        <v>1868</v>
      </c>
      <c r="C27" s="288"/>
    </row>
    <row r="28" spans="1:3">
      <c r="A28" s="278"/>
      <c r="B28" s="280" t="s">
        <v>1869</v>
      </c>
      <c r="C28" s="288"/>
    </row>
    <row r="29" spans="1:3">
      <c r="A29" s="277"/>
      <c r="B29" s="279" t="s">
        <v>1870</v>
      </c>
      <c r="C29" s="288"/>
    </row>
    <row r="30" spans="1:3">
      <c r="A30" s="278"/>
      <c r="B30" s="280" t="s">
        <v>1871</v>
      </c>
      <c r="C30" s="288"/>
    </row>
    <row r="31" spans="1:3">
      <c r="A31" s="277"/>
      <c r="B31" s="279" t="s">
        <v>1872</v>
      </c>
      <c r="C31" s="288"/>
    </row>
    <row r="32" spans="1:3">
      <c r="A32" s="278"/>
      <c r="B32" s="280" t="s">
        <v>1873</v>
      </c>
      <c r="C32" s="288"/>
    </row>
    <row r="33" spans="1:3">
      <c r="A33" s="277"/>
      <c r="B33" s="279" t="s">
        <v>1874</v>
      </c>
      <c r="C33" s="288"/>
    </row>
    <row r="34" spans="1:3">
      <c r="A34" s="278"/>
      <c r="B34" s="280" t="s">
        <v>1875</v>
      </c>
      <c r="C34" s="288"/>
    </row>
    <row r="35" spans="1:3">
      <c r="A35" s="277"/>
      <c r="B35" s="279" t="s">
        <v>1876</v>
      </c>
      <c r="C35" s="288"/>
    </row>
    <row r="36" spans="1:3">
      <c r="A36" s="278"/>
      <c r="B36" s="280" t="s">
        <v>1877</v>
      </c>
      <c r="C36" s="288"/>
    </row>
    <row r="37" spans="1:3">
      <c r="A37" s="277"/>
      <c r="B37" s="279" t="s">
        <v>1511</v>
      </c>
      <c r="C37" s="288"/>
    </row>
    <row r="38" spans="1:3">
      <c r="A38" s="278"/>
      <c r="B38" s="280" t="s">
        <v>1703</v>
      </c>
      <c r="C38" s="288"/>
    </row>
    <row r="39" spans="1:3">
      <c r="A39" s="277"/>
      <c r="B39" s="279" t="s">
        <v>1878</v>
      </c>
      <c r="C39" s="288"/>
    </row>
    <row r="40" spans="1:3">
      <c r="A40" s="278"/>
      <c r="B40" s="280" t="s">
        <v>1638</v>
      </c>
      <c r="C40" s="288"/>
    </row>
    <row r="41" spans="1:3">
      <c r="A41" s="277"/>
      <c r="B41" s="279" t="s">
        <v>16</v>
      </c>
      <c r="C41" s="288"/>
    </row>
    <row r="42" spans="1:3">
      <c r="A42" s="278"/>
      <c r="B42" s="280" t="s">
        <v>1879</v>
      </c>
      <c r="C42" s="288"/>
    </row>
    <row r="43" spans="1:3">
      <c r="A43" s="277"/>
      <c r="B43" s="279" t="s">
        <v>1880</v>
      </c>
      <c r="C43" s="288"/>
    </row>
    <row r="44" spans="1:3">
      <c r="A44" s="278"/>
      <c r="B44" s="280" t="s">
        <v>17</v>
      </c>
      <c r="C44" s="288"/>
    </row>
    <row r="45" spans="1:3">
      <c r="A45" s="277"/>
      <c r="B45" s="279" t="s">
        <v>1540</v>
      </c>
      <c r="C45" s="288"/>
    </row>
    <row r="46" spans="1:3">
      <c r="A46" s="278"/>
      <c r="B46" s="280" t="s">
        <v>1881</v>
      </c>
      <c r="C46" s="288"/>
    </row>
    <row r="47" spans="1:3">
      <c r="A47" s="277"/>
      <c r="B47" s="279" t="s">
        <v>1882</v>
      </c>
      <c r="C47" s="288"/>
    </row>
    <row r="48" spans="1:3">
      <c r="A48" s="278"/>
      <c r="B48" s="280" t="s">
        <v>1883</v>
      </c>
      <c r="C48" s="288"/>
    </row>
    <row r="49" spans="1:3">
      <c r="A49" s="277"/>
      <c r="B49" s="279" t="s">
        <v>1884</v>
      </c>
      <c r="C49" s="288"/>
    </row>
    <row r="50" spans="1:3">
      <c r="A50" s="278"/>
      <c r="B50" s="280" t="s">
        <v>1885</v>
      </c>
      <c r="C50" s="288"/>
    </row>
    <row r="51" spans="1:3">
      <c r="A51" s="277"/>
      <c r="B51" s="279" t="s">
        <v>1886</v>
      </c>
      <c r="C51" s="288"/>
    </row>
    <row r="52" spans="1:3">
      <c r="A52" s="278"/>
      <c r="B52" s="280" t="s">
        <v>1887</v>
      </c>
      <c r="C52" s="288"/>
    </row>
    <row r="53" spans="1:3">
      <c r="A53" s="277"/>
      <c r="B53" s="279" t="s">
        <v>1888</v>
      </c>
      <c r="C53" s="288"/>
    </row>
    <row r="54" spans="1:3">
      <c r="A54" s="278"/>
      <c r="B54" s="280" t="s">
        <v>1889</v>
      </c>
      <c r="C54" s="288"/>
    </row>
    <row r="55" spans="1:3">
      <c r="A55" s="277"/>
      <c r="B55" s="279" t="s">
        <v>1890</v>
      </c>
      <c r="C55" s="288"/>
    </row>
    <row r="56" spans="1:3">
      <c r="A56" s="278"/>
      <c r="B56" s="280" t="s">
        <v>1891</v>
      </c>
      <c r="C56" s="288"/>
    </row>
    <row r="57" spans="1:3">
      <c r="A57" s="277"/>
      <c r="B57" s="279" t="s">
        <v>1892</v>
      </c>
      <c r="C57" s="288"/>
    </row>
    <row r="58" spans="1:3">
      <c r="A58" s="278"/>
      <c r="B58" s="280" t="s">
        <v>1056</v>
      </c>
      <c r="C58" s="288"/>
    </row>
    <row r="59" spans="1:3">
      <c r="A59" s="277"/>
      <c r="B59" s="279" t="s">
        <v>1893</v>
      </c>
      <c r="C59" s="288"/>
    </row>
    <row r="60" spans="1:3">
      <c r="A60" s="277"/>
      <c r="B60" s="752" t="s">
        <v>2496</v>
      </c>
      <c r="C60" s="288"/>
    </row>
    <row r="61" spans="1:3">
      <c r="A61" s="278"/>
      <c r="B61" s="432" t="s">
        <v>1746</v>
      </c>
      <c r="C61" s="288"/>
    </row>
    <row r="62" spans="1:3">
      <c r="A62" s="277"/>
      <c r="B62" s="279" t="s">
        <v>1894</v>
      </c>
      <c r="C62" s="288"/>
    </row>
    <row r="63" spans="1:3">
      <c r="A63" s="278"/>
      <c r="B63" s="280" t="s">
        <v>1895</v>
      </c>
      <c r="C63" s="288"/>
    </row>
    <row r="64" spans="1:3">
      <c r="A64" s="277"/>
      <c r="B64" s="279" t="s">
        <v>1896</v>
      </c>
      <c r="C64" s="288"/>
    </row>
    <row r="65" spans="1:3">
      <c r="A65" s="278"/>
      <c r="B65" s="280" t="s">
        <v>648</v>
      </c>
      <c r="C65" s="288"/>
    </row>
    <row r="66" spans="1:3">
      <c r="A66" s="277"/>
      <c r="B66" s="279" t="s">
        <v>1897</v>
      </c>
      <c r="C66" s="288"/>
    </row>
    <row r="67" spans="1:3">
      <c r="A67" s="278"/>
      <c r="B67" s="280" t="s">
        <v>1898</v>
      </c>
      <c r="C67" s="288"/>
    </row>
    <row r="68" spans="1:3">
      <c r="A68" s="277"/>
      <c r="B68" s="279" t="s">
        <v>1899</v>
      </c>
      <c r="C68" s="288"/>
    </row>
    <row r="69" spans="1:3">
      <c r="A69" s="278"/>
      <c r="B69" s="280" t="s">
        <v>1697</v>
      </c>
      <c r="C69" s="288"/>
    </row>
    <row r="70" spans="1:3">
      <c r="A70" s="277"/>
      <c r="B70" s="279" t="s">
        <v>1900</v>
      </c>
      <c r="C70" s="288"/>
    </row>
    <row r="71" spans="1:3">
      <c r="A71" s="278"/>
      <c r="B71" s="280" t="s">
        <v>1901</v>
      </c>
      <c r="C71" s="288"/>
    </row>
    <row r="72" spans="1:3">
      <c r="A72" s="277"/>
      <c r="B72" s="279" t="s">
        <v>1902</v>
      </c>
      <c r="C72" s="288"/>
    </row>
    <row r="73" spans="1:3">
      <c r="A73" s="278"/>
      <c r="B73" s="280" t="s">
        <v>1903</v>
      </c>
      <c r="C73" s="288"/>
    </row>
    <row r="74" spans="1:3">
      <c r="A74" s="277"/>
      <c r="B74" s="279" t="s">
        <v>1904</v>
      </c>
      <c r="C74" s="288"/>
    </row>
    <row r="75" spans="1:3">
      <c r="A75" s="278"/>
      <c r="B75" s="280" t="s">
        <v>1905</v>
      </c>
      <c r="C75" s="288"/>
    </row>
    <row r="76" spans="1:3">
      <c r="A76" s="277"/>
      <c r="B76" s="279" t="s">
        <v>1906</v>
      </c>
      <c r="C76" s="288"/>
    </row>
    <row r="77" spans="1:3">
      <c r="A77" s="278"/>
      <c r="B77" s="280" t="s">
        <v>1907</v>
      </c>
      <c r="C77" s="288"/>
    </row>
    <row r="78" spans="1:3">
      <c r="A78" s="277"/>
      <c r="B78" s="279" t="s">
        <v>18</v>
      </c>
      <c r="C78" s="288"/>
    </row>
    <row r="79" spans="1:3">
      <c r="A79" s="278"/>
      <c r="B79" s="280" t="s">
        <v>1908</v>
      </c>
      <c r="C79" s="288"/>
    </row>
    <row r="80" spans="1:3">
      <c r="A80" s="277"/>
      <c r="B80" s="279" t="s">
        <v>1909</v>
      </c>
      <c r="C80" s="288"/>
    </row>
    <row r="81" spans="1:3">
      <c r="A81" s="278"/>
      <c r="B81" s="280" t="s">
        <v>1910</v>
      </c>
      <c r="C81" s="288"/>
    </row>
    <row r="82" spans="1:3">
      <c r="A82" s="277"/>
      <c r="B82" s="279" t="s">
        <v>19</v>
      </c>
      <c r="C82" s="288"/>
    </row>
    <row r="83" spans="1:3">
      <c r="A83" s="278"/>
      <c r="B83" s="280" t="s">
        <v>1911</v>
      </c>
      <c r="C83" s="288"/>
    </row>
    <row r="84" spans="1:3">
      <c r="A84" s="277"/>
      <c r="B84" s="279" t="s">
        <v>1596</v>
      </c>
      <c r="C84" s="288"/>
    </row>
    <row r="85" spans="1:3">
      <c r="A85" s="278"/>
      <c r="B85" s="280" t="s">
        <v>1912</v>
      </c>
      <c r="C85" s="288"/>
    </row>
    <row r="86" spans="1:3">
      <c r="A86" s="277"/>
      <c r="B86" s="279" t="s">
        <v>1913</v>
      </c>
      <c r="C86" s="288"/>
    </row>
    <row r="87" spans="1:3">
      <c r="A87" s="278"/>
      <c r="B87" s="280" t="s">
        <v>1914</v>
      </c>
      <c r="C87" s="288"/>
    </row>
    <row r="88" spans="1:3">
      <c r="A88" s="277"/>
      <c r="B88" s="279" t="s">
        <v>1915</v>
      </c>
      <c r="C88" s="288"/>
    </row>
    <row r="89" spans="1:3">
      <c r="A89" s="278"/>
      <c r="B89" s="280" t="s">
        <v>1916</v>
      </c>
      <c r="C89" s="288"/>
    </row>
    <row r="90" spans="1:3">
      <c r="A90" s="277"/>
      <c r="B90" s="279" t="s">
        <v>1917</v>
      </c>
      <c r="C90" s="288"/>
    </row>
    <row r="91" spans="1:3">
      <c r="A91" s="278"/>
      <c r="B91" s="280" t="s">
        <v>1918</v>
      </c>
      <c r="C91" s="288"/>
    </row>
    <row r="92" spans="1:3" ht="18" customHeight="1">
      <c r="A92" s="277"/>
      <c r="B92" s="279" t="s">
        <v>1919</v>
      </c>
      <c r="C92" s="288"/>
    </row>
    <row r="93" spans="1:3">
      <c r="A93" s="278"/>
      <c r="B93" s="280" t="s">
        <v>1340</v>
      </c>
      <c r="C93" s="288"/>
    </row>
    <row r="94" spans="1:3">
      <c r="A94" s="277"/>
      <c r="B94" s="279" t="s">
        <v>1920</v>
      </c>
      <c r="C94" s="288"/>
    </row>
    <row r="95" spans="1:3">
      <c r="A95" s="278"/>
      <c r="B95" s="280" t="s">
        <v>1921</v>
      </c>
      <c r="C95" s="288"/>
    </row>
    <row r="96" spans="1:3">
      <c r="A96" s="277"/>
      <c r="B96" s="279" t="s">
        <v>1922</v>
      </c>
      <c r="C96" s="288"/>
    </row>
    <row r="97" spans="1:3">
      <c r="A97" s="278"/>
      <c r="B97" s="280" t="s">
        <v>1923</v>
      </c>
      <c r="C97" s="288"/>
    </row>
    <row r="98" spans="1:3">
      <c r="A98" s="277"/>
      <c r="B98" s="279" t="s">
        <v>1924</v>
      </c>
      <c r="C98" s="288"/>
    </row>
    <row r="99" spans="1:3">
      <c r="A99" s="278"/>
      <c r="B99" s="280" t="s">
        <v>1925</v>
      </c>
      <c r="C99" s="288"/>
    </row>
    <row r="100" spans="1:3">
      <c r="A100" s="277"/>
      <c r="B100" s="279" t="s">
        <v>1926</v>
      </c>
      <c r="C100" s="288"/>
    </row>
    <row r="101" spans="1:3">
      <c r="A101" s="278"/>
      <c r="B101" s="280" t="s">
        <v>1927</v>
      </c>
      <c r="C101" s="288"/>
    </row>
    <row r="102" spans="1:3">
      <c r="A102" s="277"/>
      <c r="B102" s="279" t="s">
        <v>1928</v>
      </c>
      <c r="C102" s="288"/>
    </row>
    <row r="103" spans="1:3">
      <c r="A103" s="278"/>
      <c r="B103" s="280" t="s">
        <v>1929</v>
      </c>
      <c r="C103" s="288"/>
    </row>
    <row r="104" spans="1:3">
      <c r="A104" s="277"/>
      <c r="B104" s="279" t="s">
        <v>1930</v>
      </c>
      <c r="C104" s="288"/>
    </row>
    <row r="105" spans="1:3">
      <c r="A105" s="278"/>
      <c r="B105" s="280" t="s">
        <v>20</v>
      </c>
      <c r="C105" s="288"/>
    </row>
    <row r="106" spans="1:3">
      <c r="A106" s="277"/>
      <c r="B106" s="279" t="s">
        <v>1931</v>
      </c>
      <c r="C106" s="288"/>
    </row>
    <row r="107" spans="1:3">
      <c r="A107" s="278"/>
      <c r="B107" s="280" t="s">
        <v>1932</v>
      </c>
      <c r="C107" s="288"/>
    </row>
    <row r="108" spans="1:3">
      <c r="A108" s="277"/>
      <c r="B108" s="279" t="s">
        <v>21</v>
      </c>
      <c r="C108" s="288"/>
    </row>
    <row r="109" spans="1:3">
      <c r="A109" s="278"/>
      <c r="B109" s="280" t="s">
        <v>1933</v>
      </c>
      <c r="C109" s="288"/>
    </row>
    <row r="110" spans="1:3">
      <c r="A110" s="277"/>
      <c r="B110" s="279" t="s">
        <v>22</v>
      </c>
      <c r="C110" s="288"/>
    </row>
    <row r="111" spans="1:3">
      <c r="A111" s="278"/>
      <c r="B111" s="280" t="s">
        <v>1934</v>
      </c>
      <c r="C111" s="288"/>
    </row>
    <row r="112" spans="1:3">
      <c r="A112" s="277"/>
      <c r="B112" s="279" t="s">
        <v>1935</v>
      </c>
      <c r="C112" s="288"/>
    </row>
    <row r="113" spans="1:3">
      <c r="A113" s="278"/>
      <c r="B113" s="280" t="s">
        <v>1936</v>
      </c>
      <c r="C113" s="288"/>
    </row>
    <row r="114" spans="1:3">
      <c r="A114" s="277"/>
      <c r="B114" s="279" t="s">
        <v>1937</v>
      </c>
      <c r="C114" s="288"/>
    </row>
    <row r="115" spans="1:3">
      <c r="A115" s="278"/>
      <c r="B115" s="280" t="s">
        <v>1509</v>
      </c>
      <c r="C115" s="288"/>
    </row>
    <row r="116" spans="1:3">
      <c r="A116" s="277"/>
      <c r="B116" s="279" t="s">
        <v>1938</v>
      </c>
      <c r="C116" s="288"/>
    </row>
    <row r="117" spans="1:3">
      <c r="A117" s="278"/>
      <c r="B117" s="280" t="s">
        <v>1295</v>
      </c>
      <c r="C117" s="288"/>
    </row>
    <row r="118" spans="1:3">
      <c r="A118" s="277"/>
      <c r="B118" s="279" t="s">
        <v>1939</v>
      </c>
      <c r="C118" s="288"/>
    </row>
    <row r="119" spans="1:3">
      <c r="A119" s="278"/>
      <c r="B119" s="280" t="s">
        <v>1940</v>
      </c>
      <c r="C119" s="288"/>
    </row>
    <row r="120" spans="1:3">
      <c r="A120" s="277"/>
      <c r="B120" s="279" t="s">
        <v>23</v>
      </c>
      <c r="C120" s="288"/>
    </row>
    <row r="121" spans="1:3">
      <c r="A121" s="278"/>
      <c r="B121" s="280" t="s">
        <v>1338</v>
      </c>
      <c r="C121" s="288"/>
    </row>
    <row r="122" spans="1:3">
      <c r="A122" s="277"/>
      <c r="B122" s="279" t="s">
        <v>1941</v>
      </c>
      <c r="C122" s="288"/>
    </row>
    <row r="123" spans="1:3">
      <c r="A123" s="278"/>
      <c r="B123" s="280" t="s">
        <v>1942</v>
      </c>
      <c r="C123" s="288"/>
    </row>
    <row r="124" spans="1:3">
      <c r="A124" s="277"/>
      <c r="B124" s="279" t="s">
        <v>1943</v>
      </c>
      <c r="C124" s="288"/>
    </row>
    <row r="125" spans="1:3">
      <c r="A125" s="278"/>
      <c r="B125" s="280" t="s">
        <v>1944</v>
      </c>
      <c r="C125" s="288"/>
    </row>
    <row r="126" spans="1:3" ht="15" thickBot="1">
      <c r="A126" s="281"/>
      <c r="B126" s="292" t="s">
        <v>1945</v>
      </c>
      <c r="C126" s="285"/>
    </row>
  </sheetData>
  <mergeCells count="1">
    <mergeCell ref="A2:B2"/>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57</vt:i4>
      </vt:variant>
    </vt:vector>
  </HeadingPairs>
  <TitlesOfParts>
    <vt:vector size="57" baseType="lpstr">
      <vt:lpstr>Índice</vt:lpstr>
      <vt:lpstr>420000</vt:lpstr>
      <vt:lpstr>510000</vt:lpstr>
      <vt:lpstr>610000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2015-04-15T00:19:46Z</dcterms:modified>
</cp:coreProperties>
</file>